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0245" windowHeight="6540" tabRatio="738"/>
  </bookViews>
  <sheets>
    <sheet name="1 rezultatai" sheetId="13" r:id="rId1"/>
    <sheet name="2 rezultatai" sheetId="14" r:id="rId2"/>
    <sheet name="3 rezultatai" sheetId="15" r:id="rId3"/>
    <sheet name="4 rezultatai" sheetId="18" r:id="rId4"/>
  </sheets>
  <calcPr calcId="171027"/>
</workbook>
</file>

<file path=xl/calcChain.xml><?xml version="1.0" encoding="utf-8"?>
<calcChain xmlns="http://schemas.openxmlformats.org/spreadsheetml/2006/main">
  <c r="A26" i="18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19"/>
  <c r="A20" s="1"/>
  <c r="A21" s="1"/>
  <c r="A22" s="1"/>
  <c r="A23" s="1"/>
  <c r="A24" s="1"/>
  <c r="A12"/>
  <c r="A13" s="1"/>
  <c r="A14" s="1"/>
  <c r="A15" s="1"/>
  <c r="A16" s="1"/>
  <c r="A17" s="1"/>
  <c r="A5"/>
  <c r="A6" s="1"/>
  <c r="A7" s="1"/>
  <c r="A8" s="1"/>
  <c r="A9" s="1"/>
  <c r="A10" s="1"/>
  <c r="A6" i="15" l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33" i="14" l="1"/>
  <c r="A54"/>
  <c r="A55" s="1"/>
  <c r="A56" s="1"/>
  <c r="A57" s="1"/>
  <c r="A58" s="1"/>
  <c r="A59" s="1"/>
  <c r="A60" s="1"/>
  <c r="A61" s="1"/>
  <c r="A47"/>
  <c r="A48" s="1"/>
  <c r="A49" s="1"/>
  <c r="A50" s="1"/>
  <c r="A51" s="1"/>
  <c r="A52" s="1"/>
  <c r="A39"/>
  <c r="A40" s="1"/>
  <c r="A41" s="1"/>
  <c r="A42" s="1"/>
  <c r="A43" s="1"/>
  <c r="A44" s="1"/>
  <c r="A45" s="1"/>
  <c r="A31"/>
  <c r="A32" s="1"/>
  <c r="A25"/>
  <c r="A26" s="1"/>
  <c r="A27" s="1"/>
  <c r="A28" s="1"/>
  <c r="A29" s="1"/>
  <c r="A19"/>
  <c r="A20" s="1"/>
  <c r="A21" s="1"/>
  <c r="A22" s="1"/>
  <c r="A23" s="1"/>
  <c r="A12"/>
  <c r="A13" s="1"/>
  <c r="A14" s="1"/>
  <c r="A15" s="1"/>
  <c r="A16" s="1"/>
  <c r="A17" s="1"/>
  <c r="A5"/>
  <c r="A6" s="1"/>
  <c r="A7" s="1"/>
  <c r="A8" s="1"/>
  <c r="A9" s="1"/>
  <c r="A10" s="1"/>
  <c r="A34" l="1"/>
  <c r="A35" s="1"/>
  <c r="A36" s="1"/>
  <c r="A37" s="1"/>
  <c r="A6" i="13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"/>
  <c r="W8"/>
  <c r="W43"/>
  <c r="W54"/>
  <c r="W35"/>
  <c r="W32"/>
  <c r="W18"/>
  <c r="W29"/>
  <c r="W42"/>
  <c r="W19"/>
  <c r="W28"/>
  <c r="W47"/>
  <c r="W31"/>
  <c r="W7"/>
  <c r="W52"/>
  <c r="W24"/>
  <c r="W39"/>
  <c r="W12"/>
  <c r="W17"/>
  <c r="W49"/>
  <c r="W23"/>
  <c r="W44"/>
  <c r="W13"/>
  <c r="W45"/>
  <c r="W16"/>
  <c r="W15"/>
  <c r="W36"/>
  <c r="W6"/>
  <c r="W40"/>
  <c r="W27"/>
  <c r="W5"/>
  <c r="W10"/>
  <c r="W48"/>
  <c r="W21"/>
  <c r="W20"/>
  <c r="W30"/>
</calcChain>
</file>

<file path=xl/sharedStrings.xml><?xml version="1.0" encoding="utf-8"?>
<sst xmlns="http://schemas.openxmlformats.org/spreadsheetml/2006/main" count="746" uniqueCount="352">
  <si>
    <t>Vilmantė Veršulienė</t>
  </si>
  <si>
    <t>Jalta</t>
  </si>
  <si>
    <t>Kumelė</t>
  </si>
  <si>
    <t>Trakėnas</t>
  </si>
  <si>
    <t>T. Sarta</t>
  </si>
  <si>
    <t>Dopingas</t>
  </si>
  <si>
    <t>Jachidnas</t>
  </si>
  <si>
    <t>Stasys Uogela/Sk. Vilartas</t>
  </si>
  <si>
    <t>Vilius Jakniūnas</t>
  </si>
  <si>
    <t>Chada</t>
  </si>
  <si>
    <t>Hanoveris</t>
  </si>
  <si>
    <t>Sarta</t>
  </si>
  <si>
    <t>Gvazdikas</t>
  </si>
  <si>
    <t>Chorej</t>
  </si>
  <si>
    <t>Marija Veršulytė/Sk. Vilartas</t>
  </si>
  <si>
    <t>Linas Uogela</t>
  </si>
  <si>
    <t>"Kelkim nykščius už Anykščius"</t>
  </si>
  <si>
    <t>Austėja Žilinskaitė</t>
  </si>
  <si>
    <t>Saulė</t>
  </si>
  <si>
    <t>Sir Salut</t>
  </si>
  <si>
    <t>Dominykas Puzinas</t>
  </si>
  <si>
    <t>Brafis</t>
  </si>
  <si>
    <t>Kastratas</t>
  </si>
  <si>
    <t>Lt jojamasis</t>
  </si>
  <si>
    <t>Bėra</t>
  </si>
  <si>
    <t>Karis RD</t>
  </si>
  <si>
    <t>Babilonas</t>
  </si>
  <si>
    <t>Dominykas Puzinas/Sk.Vilartas</t>
  </si>
  <si>
    <t>Danielius Gutkauskas</t>
  </si>
  <si>
    <t>LJ</t>
  </si>
  <si>
    <t>bėra</t>
  </si>
  <si>
    <t>„Miražo elfai“</t>
  </si>
  <si>
    <t>Quadriga G</t>
  </si>
  <si>
    <t>Emyras G</t>
  </si>
  <si>
    <t>Lining G</t>
  </si>
  <si>
    <t>Laura Didus</t>
  </si>
  <si>
    <t>Spirit G</t>
  </si>
  <si>
    <t>Lake G</t>
  </si>
  <si>
    <t>Lyric G</t>
  </si>
  <si>
    <t>sarta</t>
  </si>
  <si>
    <t>Nojus Sungaila</t>
  </si>
  <si>
    <t>Bonnieux</t>
  </si>
  <si>
    <t>Andrius Petrovas</t>
  </si>
  <si>
    <t>Shugarka</t>
  </si>
  <si>
    <t>Sherlock</t>
  </si>
  <si>
    <t>Pink dream</t>
  </si>
  <si>
    <t>Laderas flandria</t>
  </si>
  <si>
    <t>Lasas</t>
  </si>
  <si>
    <t>Venera</t>
  </si>
  <si>
    <t>Mantas Šeškas</t>
  </si>
  <si>
    <t>Hakas</t>
  </si>
  <si>
    <t>Zigmas Šeškas "Zigmo žirgai"</t>
  </si>
  <si>
    <t>Sandra Tamkevičiūtė</t>
  </si>
  <si>
    <t>Quazimoda-S</t>
  </si>
  <si>
    <t>Lietuvos jojamoji</t>
  </si>
  <si>
    <t>Eva Mardasaitė</t>
  </si>
  <si>
    <t>2002m.</t>
  </si>
  <si>
    <t>Odisėja</t>
  </si>
  <si>
    <t>2010m.</t>
  </si>
  <si>
    <t>Tadas Jankauskas</t>
  </si>
  <si>
    <t>Batman</t>
  </si>
  <si>
    <t>kastratas</t>
  </si>
  <si>
    <t>Bacardi</t>
  </si>
  <si>
    <t>Hipokratas</t>
  </si>
  <si>
    <t>trakėnas</t>
  </si>
  <si>
    <t>Hometas</t>
  </si>
  <si>
    <t>Domantas Bagarauskas</t>
  </si>
  <si>
    <t>Honour G Balia</t>
  </si>
  <si>
    <t>KWPN</t>
  </si>
  <si>
    <t xml:space="preserve">Kojack </t>
  </si>
  <si>
    <t>Jacomar</t>
  </si>
  <si>
    <t>Ernestas Plekavičius</t>
  </si>
  <si>
    <t>Handanas</t>
  </si>
  <si>
    <t>eržilas</t>
  </si>
  <si>
    <t>Aladinas</t>
  </si>
  <si>
    <t>Ernestas Plakavičius</t>
  </si>
  <si>
    <t>Astro</t>
  </si>
  <si>
    <t>Aistė Beržonskytė</t>
  </si>
  <si>
    <t>Cherry Mailo</t>
  </si>
  <si>
    <t>M</t>
  </si>
  <si>
    <t>BH</t>
  </si>
  <si>
    <t>T. bėra</t>
  </si>
  <si>
    <t>Mailunds Quintana Star</t>
  </si>
  <si>
    <t>J. Beržonskienė</t>
  </si>
  <si>
    <t>Donerhalda</t>
  </si>
  <si>
    <t>Kamilė Beržonskytė</t>
  </si>
  <si>
    <t>Martinis</t>
  </si>
  <si>
    <t>G</t>
  </si>
  <si>
    <t>Queue Jump G</t>
  </si>
  <si>
    <t>Preferans</t>
  </si>
  <si>
    <t>Viveke N</t>
  </si>
  <si>
    <t>HOLST</t>
  </si>
  <si>
    <t>Inga</t>
  </si>
  <si>
    <t>Ugnė Užgalytė</t>
  </si>
  <si>
    <t>Princas</t>
  </si>
  <si>
    <t>Žemaitukas</t>
  </si>
  <si>
    <t>Pūksis</t>
  </si>
  <si>
    <t>Aidas</t>
  </si>
  <si>
    <t>A. Beržonskytė</t>
  </si>
  <si>
    <t>Patricija Babenskaitė</t>
  </si>
  <si>
    <t>Pokeris</t>
  </si>
  <si>
    <t>Vytenis Ūsas</t>
  </si>
  <si>
    <t>Fanta</t>
  </si>
  <si>
    <t>Rasutė Mažeikienė</t>
  </si>
  <si>
    <t>Felicija</t>
  </si>
  <si>
    <t>Greta Nargelavičiūtė</t>
  </si>
  <si>
    <t>Avataras</t>
  </si>
  <si>
    <t>Ignas Šiurna</t>
  </si>
  <si>
    <t>Datulė</t>
  </si>
  <si>
    <t>Malahitas</t>
  </si>
  <si>
    <t>I. Šiurnė</t>
  </si>
  <si>
    <t>Anna Šellere</t>
  </si>
  <si>
    <t>Luanda</t>
  </si>
  <si>
    <t>Quintus</t>
  </si>
  <si>
    <t>Eglė Pakalniškytė</t>
  </si>
  <si>
    <t>Don Amigo</t>
  </si>
  <si>
    <t>Naglis Jokubaitis</t>
  </si>
  <si>
    <t>Rostok</t>
  </si>
  <si>
    <t>Juta</t>
  </si>
  <si>
    <t>Linas Laurus</t>
  </si>
  <si>
    <t>Tadas Šeškas</t>
  </si>
  <si>
    <t>Baterflay</t>
  </si>
  <si>
    <t>Paulina Makauskaitė</t>
  </si>
  <si>
    <t>Namiro</t>
  </si>
  <si>
    <t>Ugnė Šiurnaitė</t>
  </si>
  <si>
    <t>Cabaljero Star</t>
  </si>
  <si>
    <t>Liet.joj.</t>
  </si>
  <si>
    <t>Charisma Star</t>
  </si>
  <si>
    <t>Aivaras Bataitis</t>
  </si>
  <si>
    <t>Cover Girl</t>
  </si>
  <si>
    <t>Ruby</t>
  </si>
  <si>
    <t>Evelina Dzialtuvaitė</t>
  </si>
  <si>
    <t>Hipika</t>
  </si>
  <si>
    <t>Lara Lee</t>
  </si>
  <si>
    <t>Fetišas</t>
  </si>
  <si>
    <t>Saulius Vaitekūnas</t>
  </si>
  <si>
    <t>Bonapartas</t>
  </si>
  <si>
    <t>kastrr.</t>
  </si>
  <si>
    <t>Sirma</t>
  </si>
  <si>
    <t>Alfaro</t>
  </si>
  <si>
    <t>Audruvis</t>
  </si>
  <si>
    <t>Ceilona- S</t>
  </si>
  <si>
    <t>bera</t>
  </si>
  <si>
    <t>Laura Gustsone</t>
  </si>
  <si>
    <t>Cadesta</t>
  </si>
  <si>
    <t>Beata Lasevica</t>
  </si>
  <si>
    <t>Le Mexico</t>
  </si>
  <si>
    <t>Dominyka Grauzelyte</t>
  </si>
  <si>
    <t>Coco Jambo</t>
  </si>
  <si>
    <t>Registras</t>
  </si>
  <si>
    <t>Evelka</t>
  </si>
  <si>
    <t>Abu Dabi</t>
  </si>
  <si>
    <t>"Greiti ir pasiutę Zigmo žirgai"</t>
  </si>
  <si>
    <t>Monika Paulauskaitė</t>
  </si>
  <si>
    <t>Ikita Von Der Weretherbach</t>
  </si>
  <si>
    <t>Claire de Lune 21</t>
  </si>
  <si>
    <t xml:space="preserve">CORMINT DE LUXE </t>
  </si>
  <si>
    <t>CORMINT</t>
  </si>
  <si>
    <t>Rytė Rečiunaitė</t>
  </si>
  <si>
    <t>NEED FOR SPEED</t>
  </si>
  <si>
    <t>Corado</t>
  </si>
  <si>
    <t>Marija Vaičiulionytė</t>
  </si>
  <si>
    <t>96/03/25</t>
  </si>
  <si>
    <t>Easter bunny</t>
  </si>
  <si>
    <t>Lietuvos jojamasis</t>
  </si>
  <si>
    <t>Kerša</t>
  </si>
  <si>
    <t>Heartbreaker</t>
  </si>
  <si>
    <t xml:space="preserve">Olimpia Z </t>
  </si>
  <si>
    <t>Vygantas Rudaitis</t>
  </si>
  <si>
    <t>Fiona</t>
  </si>
  <si>
    <t>Paraiba</t>
  </si>
  <si>
    <t>Pakalnutė</t>
  </si>
  <si>
    <t>Caracole</t>
  </si>
  <si>
    <t>Žydrūnas Garbenis</t>
  </si>
  <si>
    <t>Vickysing</t>
  </si>
  <si>
    <t>Lumos</t>
  </si>
  <si>
    <t>Dovile Matulyte</t>
  </si>
  <si>
    <t>My Carlo</t>
  </si>
  <si>
    <t>Casandro</t>
  </si>
  <si>
    <t>Ricardas Vismeris</t>
  </si>
  <si>
    <t>Quaidano</t>
  </si>
  <si>
    <t>Laimondas Skerys</t>
  </si>
  <si>
    <t>Celtic BF</t>
  </si>
  <si>
    <t>Amber Uno</t>
  </si>
  <si>
    <t>Pro und Contra</t>
  </si>
  <si>
    <t>Viktorija Veckaitė</t>
  </si>
  <si>
    <t>Fila</t>
  </si>
  <si>
    <t>kumelė</t>
  </si>
  <si>
    <t>Nilas</t>
  </si>
  <si>
    <t>Floras</t>
  </si>
  <si>
    <t>A. Vecka sk Veckų žirgai</t>
  </si>
  <si>
    <t>Rugilė Veckaitė</t>
  </si>
  <si>
    <t>Vendy-S</t>
  </si>
  <si>
    <t>Lt. Joj</t>
  </si>
  <si>
    <t>Mistyk</t>
  </si>
  <si>
    <t>Cantona M</t>
  </si>
  <si>
    <t>Ugnė Veckaitė</t>
  </si>
  <si>
    <t>Tattoo V</t>
  </si>
  <si>
    <t>Estų joj.</t>
  </si>
  <si>
    <t>Tyrol de Muze</t>
  </si>
  <si>
    <t>Orly Chin de Muze</t>
  </si>
  <si>
    <t>V. Veckaitė sk Veckų žirgai</t>
  </si>
  <si>
    <t>Utrafas</t>
  </si>
  <si>
    <t>žemaitukas</t>
  </si>
  <si>
    <t>Uostas</t>
  </si>
  <si>
    <t>Pikis</t>
  </si>
  <si>
    <t>Bailando</t>
  </si>
  <si>
    <t>Boržomis</t>
  </si>
  <si>
    <t>Reglaments</t>
  </si>
  <si>
    <t>UAB Auridana</t>
  </si>
  <si>
    <t>BK</t>
  </si>
  <si>
    <t>Helena Isabell Yndestad</t>
  </si>
  <si>
    <t>Fandango (IV)</t>
  </si>
  <si>
    <t>Pyramsu</t>
  </si>
  <si>
    <t>Trakenas</t>
  </si>
  <si>
    <t>Heops</t>
  </si>
  <si>
    <t>Beg</t>
  </si>
  <si>
    <t>Jan Ramstad/Norwegian Equestrian Federation</t>
  </si>
  <si>
    <t>Agnius Grigaliūnas</t>
  </si>
  <si>
    <t>Gabija Grikšaitė</t>
  </si>
  <si>
    <t>Lady Gaga</t>
  </si>
  <si>
    <t>Rista</t>
  </si>
  <si>
    <t>Kumele</t>
  </si>
  <si>
    <t>trakenu</t>
  </si>
  <si>
    <t>Grand Libero</t>
  </si>
  <si>
    <t>Karatas</t>
  </si>
  <si>
    <t>Guido</t>
  </si>
  <si>
    <t>Plank</t>
  </si>
  <si>
    <t>Alvydas Jurkaitis</t>
  </si>
  <si>
    <t>Gabrielė Dominauskaitė</t>
  </si>
  <si>
    <t xml:space="preserve">Haiti </t>
  </si>
  <si>
    <t>Torino</t>
  </si>
  <si>
    <t>Krak</t>
  </si>
  <si>
    <t>Gabrielė Baužaitė</t>
  </si>
  <si>
    <t>Menson</t>
  </si>
  <si>
    <t>kumele</t>
  </si>
  <si>
    <t>Donatas Imbrasas</t>
  </si>
  <si>
    <t>KRISTUPAS PETRAITIS</t>
  </si>
  <si>
    <t>BENTLIS</t>
  </si>
  <si>
    <t>KASTR</t>
  </si>
  <si>
    <t>BĖRA</t>
  </si>
  <si>
    <t>BORŽOMI</t>
  </si>
  <si>
    <t>REGLAMENTAS</t>
  </si>
  <si>
    <t>S.PETRAITIS</t>
  </si>
  <si>
    <t>CONTREMONT</t>
  </si>
  <si>
    <t>T.BĖRA</t>
  </si>
  <si>
    <t>ARBORETTO</t>
  </si>
  <si>
    <t>DYLANO M</t>
  </si>
  <si>
    <t>QUICK STAR</t>
  </si>
  <si>
    <t>KUMELĖ</t>
  </si>
  <si>
    <t>ŠIRMA</t>
  </si>
  <si>
    <t>DORENA Z</t>
  </si>
  <si>
    <t>LORDANO</t>
  </si>
  <si>
    <t>ERŽILAS</t>
  </si>
  <si>
    <t>AISTĖ NEFEDJEVAITĖ</t>
  </si>
  <si>
    <t xml:space="preserve">LEILA </t>
  </si>
  <si>
    <t>CASMIR HOM</t>
  </si>
  <si>
    <t>BAZILIJUS</t>
  </si>
  <si>
    <t>BACARDI</t>
  </si>
  <si>
    <t>CHALAN</t>
  </si>
  <si>
    <t>CARLA</t>
  </si>
  <si>
    <t>COUPE D'OR</t>
  </si>
  <si>
    <t>GINTARĖ MALINAUSKAITĖ</t>
  </si>
  <si>
    <t>LUISA</t>
  </si>
  <si>
    <t>CANTONA M</t>
  </si>
  <si>
    <t>BAIRONAS</t>
  </si>
  <si>
    <t>CASPIAN</t>
  </si>
  <si>
    <t xml:space="preserve">CALVIN D'OR </t>
  </si>
  <si>
    <t>REGBIS</t>
  </si>
  <si>
    <t>BORŽOMIS</t>
  </si>
  <si>
    <t>VILTĖ</t>
  </si>
  <si>
    <t>QUINTUS Z</t>
  </si>
  <si>
    <t>SOPHIA HOLLMAN</t>
  </si>
  <si>
    <t>BACARDI BOY</t>
  </si>
  <si>
    <t>SURPRISE</t>
  </si>
  <si>
    <t>LAINE DAILA MUKTUPAULE</t>
  </si>
  <si>
    <t>DON'T WORRY DRAKE</t>
  </si>
  <si>
    <t>JUODA</t>
  </si>
  <si>
    <t>L. MUKTUPAULE</t>
  </si>
  <si>
    <t>URTĖ ONIŪNAITĖ</t>
  </si>
  <si>
    <t>DAN.Š</t>
  </si>
  <si>
    <t>CARANO</t>
  </si>
  <si>
    <t>LAGANO</t>
  </si>
  <si>
    <t>VALDA REKŠTYTĖ</t>
  </si>
  <si>
    <t>Augustė Baužaitė</t>
  </si>
  <si>
    <t xml:space="preserve">Fernanda </t>
  </si>
  <si>
    <t>Savana</t>
  </si>
  <si>
    <t>misrune</t>
  </si>
  <si>
    <t>starta</t>
  </si>
  <si>
    <t>Diana Baužienė</t>
  </si>
  <si>
    <t xml:space="preserve">Hobby Horse/Marija Vaičiulionytė </t>
  </si>
  <si>
    <t>Konkūras Nr. 1 "Kalėdų ryto mankšta"</t>
  </si>
  <si>
    <t>Kliūčių aukštis: 80 cm. Greitis ir švara.</t>
  </si>
  <si>
    <t>Konkūras Nr. 2 "Pasiruošk Naujiesiems metams"</t>
  </si>
  <si>
    <t>Kliūčių aukštis: 100 cm. Akumuliatorius su Jokeriu</t>
  </si>
  <si>
    <t>Konkūras Nr. 3 Komandinė rungtis "Spartakiada"</t>
  </si>
  <si>
    <t>Kliūčių aukštis: 110 cm.</t>
  </si>
  <si>
    <t>Konkūras Nr. 4 „Kalėdinė BHVŽAA taurė“</t>
  </si>
  <si>
    <t>Kliūčių aukštis: 120 cm. Persirungime 125 cm.</t>
  </si>
  <si>
    <t>"Silkė pataluose"</t>
  </si>
  <si>
    <t>"Horsemarket"</t>
  </si>
  <si>
    <t>Kelkim nykščius už Anykščius</t>
  </si>
  <si>
    <t>,,Santa's Little Helpers''</t>
  </si>
  <si>
    <t>Kūčiukai</t>
  </si>
  <si>
    <t>''Ulonai'</t>
  </si>
  <si>
    <t>Three Diablos</t>
  </si>
  <si>
    <t>Keitija Racina</t>
  </si>
  <si>
    <t>Simas Pužauskas</t>
  </si>
  <si>
    <t>Vilius Juodpalis</t>
  </si>
  <si>
    <t>Cartagina</t>
  </si>
  <si>
    <t>Klaudija Lukšaitė</t>
  </si>
  <si>
    <t>Lorenco</t>
  </si>
  <si>
    <t>Quidam`s Flipper</t>
  </si>
  <si>
    <t>Rider name</t>
  </si>
  <si>
    <t>Horse name</t>
  </si>
  <si>
    <t>Austėja Žadeikytė</t>
  </si>
  <si>
    <t>Kornelija Astrauskaite</t>
  </si>
  <si>
    <t>Carlos</t>
  </si>
  <si>
    <t>Parabole</t>
  </si>
  <si>
    <t>Greta Puzauskaite</t>
  </si>
  <si>
    <t>Blicas</t>
  </si>
  <si>
    <t>Simas Puzauskas</t>
  </si>
  <si>
    <t>Baudos taškai</t>
  </si>
  <si>
    <t>Laikas</t>
  </si>
  <si>
    <t>Quill G</t>
  </si>
  <si>
    <t>Už laiką</t>
  </si>
  <si>
    <t>Cheval De Guido</t>
  </si>
  <si>
    <t>elim.</t>
  </si>
  <si>
    <t>Bentlis</t>
  </si>
  <si>
    <t>Kristupas Petraitis</t>
  </si>
  <si>
    <t>Deimante Kaušaite</t>
  </si>
  <si>
    <t>I</t>
  </si>
  <si>
    <t>II</t>
  </si>
  <si>
    <t>III</t>
  </si>
  <si>
    <t>IV</t>
  </si>
  <si>
    <t>V</t>
  </si>
  <si>
    <t>Dominyka Graužalytė</t>
  </si>
  <si>
    <t>Coco Jumbo</t>
  </si>
  <si>
    <t>Taškai</t>
  </si>
  <si>
    <t xml:space="preserve">Team </t>
  </si>
  <si>
    <t>Justė Rečiunitė</t>
  </si>
  <si>
    <t>Laderas Flandria</t>
  </si>
  <si>
    <t>krit.</t>
  </si>
  <si>
    <t>Project X</t>
  </si>
  <si>
    <t>Tadas Seskas</t>
  </si>
  <si>
    <t>Persirungimas</t>
  </si>
  <si>
    <t>`</t>
  </si>
  <si>
    <t>Rėmėjai:</t>
  </si>
  <si>
    <t>Sigitas Paulauskas</t>
  </si>
  <si>
    <t>Všį "Aurora Equestrian"</t>
  </si>
  <si>
    <t>ir Zenonas Dominauskas</t>
  </si>
  <si>
    <t>Šampano butelį pavyko paimti nuo stovo Andriui Petrovui ir Danieliui Gutkauskui!</t>
  </si>
</sst>
</file>

<file path=xl/styles.xml><?xml version="1.0" encoding="utf-8"?>
<styleSheet xmlns="http://schemas.openxmlformats.org/spreadsheetml/2006/main">
  <numFmts count="3">
    <numFmt numFmtId="164" formatCode="[$-427]General"/>
    <numFmt numFmtId="165" formatCode="#,##0.00&quot; &quot;[$Lt-427];[Red]&quot;-&quot;#,##0.00&quot; &quot;[$Lt-427]"/>
    <numFmt numFmtId="166" formatCode="[$$-409]#,##0.00;[Red]&quot;-&quot;[$$-409]#,##0.00"/>
  </numFmts>
  <fonts count="28">
    <font>
      <sz val="10"/>
      <color rgb="FF000000"/>
      <name val="Arial"/>
    </font>
    <font>
      <sz val="10"/>
      <name val="Arial"/>
    </font>
    <font>
      <sz val="11"/>
      <color theme="1"/>
      <name val="Arial"/>
      <family val="2"/>
      <charset val="186"/>
    </font>
    <font>
      <sz val="10"/>
      <color rgb="FF000000"/>
      <name val="Arial1"/>
      <charset val="186"/>
    </font>
    <font>
      <b/>
      <i/>
      <sz val="16"/>
      <color theme="1"/>
      <name val="Arial"/>
      <family val="2"/>
      <charset val="186"/>
    </font>
    <font>
      <b/>
      <i/>
      <u/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i/>
      <sz val="16"/>
      <color rgb="FF000000"/>
      <name val="Arial"/>
      <family val="2"/>
      <charset val="186"/>
    </font>
    <font>
      <b/>
      <i/>
      <u/>
      <sz val="11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</font>
    <font>
      <sz val="12"/>
      <color indexed="8"/>
      <name val="Verdana"/>
    </font>
    <font>
      <sz val="10"/>
      <name val="Arial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4B4F56"/>
      <name val="Times New Roman"/>
      <family val="1"/>
      <charset val="186"/>
    </font>
    <font>
      <b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45818E"/>
        <bgColor rgb="FF45818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2" fillId="0" borderId="0"/>
    <xf numFmtId="0" fontId="2" fillId="2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0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6" fontId="9" fillId="0" borderId="0"/>
    <xf numFmtId="0" fontId="1" fillId="0" borderId="0">
      <alignment vertical="center"/>
    </xf>
    <xf numFmtId="0" fontId="11" fillId="0" borderId="0" applyNumberFormat="0" applyFill="0" applyBorder="0" applyProtection="0"/>
    <xf numFmtId="0" fontId="12" fillId="0" borderId="0" applyNumberFormat="0" applyFill="0" applyBorder="0" applyProtection="0">
      <alignment vertical="top" wrapText="1"/>
    </xf>
    <xf numFmtId="0" fontId="10" fillId="0" borderId="0"/>
    <xf numFmtId="0" fontId="13" fillId="0" borderId="0"/>
  </cellStyleXfs>
  <cellXfs count="136">
    <xf numFmtId="0" fontId="0" fillId="0" borderId="0" xfId="0" applyFont="1" applyAlignment="1"/>
    <xf numFmtId="0" fontId="6" fillId="0" borderId="0" xfId="0" applyFont="1" applyAlignment="1"/>
    <xf numFmtId="0" fontId="0" fillId="0" borderId="1" xfId="0" applyFont="1" applyBorder="1" applyAlignment="1"/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16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16" applyFont="1" applyBorder="1" applyAlignment="1">
      <alignment horizontal="center" vertical="center"/>
    </xf>
    <xf numFmtId="0" fontId="15" fillId="0" borderId="1" xfId="17" applyFont="1" applyBorder="1" applyAlignment="1">
      <alignment horizontal="center"/>
    </xf>
    <xf numFmtId="0" fontId="15" fillId="0" borderId="1" xfId="17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" xfId="16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1" xfId="8" applyFont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/>
    </xf>
    <xf numFmtId="164" fontId="15" fillId="0" borderId="1" xfId="3" applyFont="1" applyBorder="1" applyAlignment="1">
      <alignment horizontal="center" vertical="top"/>
    </xf>
    <xf numFmtId="0" fontId="19" fillId="0" borderId="0" xfId="0" applyFont="1" applyAlignment="1"/>
    <xf numFmtId="0" fontId="21" fillId="0" borderId="0" xfId="0" applyFont="1" applyAlignment="1"/>
    <xf numFmtId="0" fontId="15" fillId="0" borderId="1" xfId="17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49" fontId="15" fillId="0" borderId="1" xfId="14" applyNumberFormat="1" applyFont="1" applyFill="1" applyBorder="1" applyAlignment="1">
      <alignment horizontal="center"/>
    </xf>
    <xf numFmtId="0" fontId="15" fillId="0" borderId="1" xfId="14" applyNumberFormat="1" applyFont="1" applyFill="1" applyBorder="1" applyAlignment="1">
      <alignment horizontal="center"/>
    </xf>
    <xf numFmtId="0" fontId="15" fillId="0" borderId="1" xfId="16" applyFont="1" applyBorder="1" applyAlignment="1">
      <alignment horizontal="center"/>
    </xf>
    <xf numFmtId="0" fontId="17" fillId="0" borderId="1" xfId="17" applyFont="1" applyBorder="1" applyAlignment="1">
      <alignment horizontal="center" vertical="center"/>
    </xf>
    <xf numFmtId="164" fontId="17" fillId="0" borderId="1" xfId="3" applyFont="1" applyBorder="1" applyAlignment="1">
      <alignment horizontal="center" vertical="center"/>
    </xf>
    <xf numFmtId="164" fontId="17" fillId="0" borderId="1" xfId="3" applyFont="1" applyFill="1" applyBorder="1" applyAlignment="1">
      <alignment horizontal="center" vertical="center"/>
    </xf>
    <xf numFmtId="0" fontId="17" fillId="0" borderId="1" xfId="8" applyFont="1" applyBorder="1" applyAlignment="1">
      <alignment horizontal="center" vertical="center"/>
    </xf>
    <xf numFmtId="0" fontId="17" fillId="0" borderId="1" xfId="16" applyFont="1" applyFill="1" applyBorder="1" applyAlignment="1">
      <alignment horizontal="center" vertical="center"/>
    </xf>
    <xf numFmtId="49" fontId="17" fillId="0" borderId="1" xfId="14" applyNumberFormat="1" applyFont="1" applyFill="1" applyBorder="1" applyAlignment="1">
      <alignment horizontal="center" vertical="center"/>
    </xf>
    <xf numFmtId="0" fontId="17" fillId="0" borderId="1" xfId="15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1" xfId="17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2" xfId="17" applyFont="1" applyBorder="1" applyAlignment="1">
      <alignment horizontal="center"/>
    </xf>
    <xf numFmtId="0" fontId="15" fillId="0" borderId="2" xfId="17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wrapText="1"/>
    </xf>
    <xf numFmtId="49" fontId="15" fillId="0" borderId="2" xfId="14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17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0" xfId="17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7" fillId="0" borderId="1" xfId="8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0" borderId="0" xfId="0" applyFont="1" applyBorder="1" applyAlignment="1"/>
    <xf numFmtId="0" fontId="19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18" fillId="0" borderId="1" xfId="17" applyFont="1" applyFill="1" applyBorder="1" applyAlignment="1">
      <alignment horizontal="center"/>
    </xf>
    <xf numFmtId="0" fontId="18" fillId="0" borderId="2" xfId="17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7" fillId="0" borderId="0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17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6" fillId="0" borderId="1" xfId="8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3" fillId="0" borderId="0" xfId="0" applyFont="1" applyAlignment="1"/>
    <xf numFmtId="0" fontId="17" fillId="0" borderId="1" xfId="17" applyFont="1" applyBorder="1" applyAlignment="1">
      <alignment horizontal="center"/>
    </xf>
    <xf numFmtId="164" fontId="17" fillId="0" borderId="1" xfId="3" applyFont="1" applyFill="1" applyBorder="1" applyAlignment="1">
      <alignment horizontal="center"/>
    </xf>
    <xf numFmtId="0" fontId="17" fillId="0" borderId="1" xfId="13" applyFont="1" applyBorder="1" applyAlignment="1">
      <alignment horizontal="center"/>
    </xf>
    <xf numFmtId="164" fontId="17" fillId="0" borderId="1" xfId="3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0" fontId="14" fillId="0" borderId="0" xfId="0" applyFont="1" applyAlignment="1"/>
    <xf numFmtId="0" fontId="15" fillId="0" borderId="2" xfId="0" applyFont="1" applyBorder="1" applyAlignment="1">
      <alignment horizontal="center" vertical="top"/>
    </xf>
    <xf numFmtId="0" fontId="15" fillId="0" borderId="2" xfId="17" applyFont="1" applyBorder="1" applyAlignment="1">
      <alignment horizontal="center" vertical="top"/>
    </xf>
    <xf numFmtId="0" fontId="15" fillId="0" borderId="2" xfId="8" applyFont="1" applyBorder="1" applyAlignment="1">
      <alignment horizontal="center" vertical="top"/>
    </xf>
    <xf numFmtId="0" fontId="15" fillId="0" borderId="2" xfId="0" applyFont="1" applyFill="1" applyBorder="1" applyAlignment="1">
      <alignment horizontal="center" vertical="top"/>
    </xf>
    <xf numFmtId="164" fontId="15" fillId="0" borderId="2" xfId="3" applyFont="1" applyBorder="1" applyAlignment="1">
      <alignment horizontal="center" vertical="top"/>
    </xf>
    <xf numFmtId="0" fontId="15" fillId="0" borderId="2" xfId="16" applyFont="1" applyFill="1" applyBorder="1" applyAlignment="1">
      <alignment horizontal="center" vertical="top"/>
    </xf>
    <xf numFmtId="0" fontId="15" fillId="0" borderId="2" xfId="16" applyFont="1" applyBorder="1" applyAlignment="1">
      <alignment horizontal="center" vertical="top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24" fillId="0" borderId="1" xfId="0" applyFont="1" applyFill="1" applyBorder="1" applyAlignment="1">
      <alignment horizontal="center"/>
    </xf>
    <xf numFmtId="0" fontId="16" fillId="0" borderId="1" xfId="17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0" fontId="23" fillId="0" borderId="1" xfId="0" applyFont="1" applyBorder="1" applyAlignment="1"/>
    <xf numFmtId="0" fontId="14" fillId="0" borderId="0" xfId="0" applyFont="1" applyBorder="1" applyAlignment="1"/>
    <xf numFmtId="0" fontId="15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center"/>
    </xf>
    <xf numFmtId="0" fontId="0" fillId="4" borderId="0" xfId="0" applyFont="1" applyFill="1" applyAlignment="1"/>
    <xf numFmtId="0" fontId="15" fillId="4" borderId="2" xfId="0" applyFont="1" applyFill="1" applyBorder="1" applyAlignment="1">
      <alignment horizontal="center" vertical="top"/>
    </xf>
    <xf numFmtId="2" fontId="14" fillId="4" borderId="1" xfId="0" applyNumberFormat="1" applyFont="1" applyFill="1" applyBorder="1" applyAlignment="1">
      <alignment horizontal="center"/>
    </xf>
    <xf numFmtId="0" fontId="18" fillId="4" borderId="1" xfId="17" applyFont="1" applyFill="1" applyBorder="1" applyAlignment="1">
      <alignment horizontal="center" vertical="top"/>
    </xf>
    <xf numFmtId="0" fontId="18" fillId="4" borderId="2" xfId="17" applyFont="1" applyFill="1" applyBorder="1" applyAlignment="1">
      <alignment horizontal="center" vertical="top"/>
    </xf>
    <xf numFmtId="2" fontId="22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164" fontId="18" fillId="0" borderId="1" xfId="3" applyFont="1" applyFill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1" xfId="17" applyFont="1" applyBorder="1" applyAlignment="1">
      <alignment horizontal="center" vertical="top"/>
    </xf>
    <xf numFmtId="0" fontId="18" fillId="0" borderId="2" xfId="17" applyFont="1" applyBorder="1" applyAlignment="1">
      <alignment horizontal="center" vertical="top"/>
    </xf>
    <xf numFmtId="0" fontId="26" fillId="0" borderId="0" xfId="0" applyFont="1" applyAlignment="1"/>
    <xf numFmtId="0" fontId="27" fillId="0" borderId="0" xfId="0" applyFont="1" applyAlignment="1"/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</cellXfs>
  <cellStyles count="18">
    <cellStyle name="ConditionalStyle_1" xfId="2"/>
    <cellStyle name="Excel Built-in Normal" xfId="3"/>
    <cellStyle name="Heading" xfId="4"/>
    <cellStyle name="Heading 2" xfId="9"/>
    <cellStyle name="Heading1" xfId="5"/>
    <cellStyle name="Heading1 2" xfId="10"/>
    <cellStyle name="Įprastas 2" xfId="1"/>
    <cellStyle name="Įprastas 3" xfId="8"/>
    <cellStyle name="Įprastas 4" xfId="13"/>
    <cellStyle name="Įprastas 5" xfId="14"/>
    <cellStyle name="Įprastas 6" xfId="15"/>
    <cellStyle name="Įprastas 7" xfId="16"/>
    <cellStyle name="Įprastas 8" xfId="17"/>
    <cellStyle name="Normal" xfId="0" builtinId="0"/>
    <cellStyle name="Result" xfId="6"/>
    <cellStyle name="Result 2" xfId="11"/>
    <cellStyle name="Result2" xfId="7"/>
    <cellStyle name="Result2 2" xfId="12"/>
  </cellStyles>
  <dxfs count="3">
    <dxf>
      <fill>
        <patternFill patternType="solid">
          <fgColor rgb="FFF3F3F3"/>
          <bgColor rgb="FFF3F3F3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BDBDBD"/>
          <bgColor rgb="FFBDBDBD"/>
        </patternFill>
      </fill>
      <border>
        <left/>
        <right/>
        <top/>
        <bottom/>
      </border>
    </dxf>
  </dxfs>
  <tableStyles count="1">
    <tableStyle name="Lapas1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304800</xdr:colOff>
      <xdr:row>55</xdr:row>
      <xdr:rowOff>47624</xdr:rowOff>
    </xdr:from>
    <xdr:to>
      <xdr:col>22</xdr:col>
      <xdr:colOff>209549</xdr:colOff>
      <xdr:row>58</xdr:row>
      <xdr:rowOff>76198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267200" y="8991599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46475</xdr:rowOff>
    </xdr:from>
    <xdr:to>
      <xdr:col>0</xdr:col>
      <xdr:colOff>495300</xdr:colOff>
      <xdr:row>2</xdr:row>
      <xdr:rowOff>99551</xdr:rowOff>
    </xdr:to>
    <xdr:pic>
      <xdr:nvPicPr>
        <xdr:cNvPr id="3" name="Paveikslėlis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450" y="46475"/>
          <a:ext cx="323850" cy="41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428625</xdr:colOff>
      <xdr:row>2</xdr:row>
      <xdr:rowOff>81651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4775" y="85725"/>
          <a:ext cx="323850" cy="415026"/>
        </a:xfrm>
        <a:prstGeom prst="rect">
          <a:avLst/>
        </a:prstGeom>
      </xdr:spPr>
    </xdr:pic>
    <xdr:clientData/>
  </xdr:twoCellAnchor>
  <xdr:twoCellAnchor editAs="oneCell">
    <xdr:from>
      <xdr:col>1</xdr:col>
      <xdr:colOff>1114425</xdr:colOff>
      <xdr:row>63</xdr:row>
      <xdr:rowOff>123825</xdr:rowOff>
    </xdr:from>
    <xdr:to>
      <xdr:col>1</xdr:col>
      <xdr:colOff>1628774</xdr:colOff>
      <xdr:row>66</xdr:row>
      <xdr:rowOff>152399</xdr:rowOff>
    </xdr:to>
    <xdr:pic>
      <xdr:nvPicPr>
        <xdr:cNvPr id="3" name="Paveikslėlis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09725" y="12668250"/>
          <a:ext cx="514349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0</xdr:col>
      <xdr:colOff>495300</xdr:colOff>
      <xdr:row>2</xdr:row>
      <xdr:rowOff>72126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450" y="76200"/>
          <a:ext cx="323850" cy="415026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50</xdr:row>
      <xdr:rowOff>66675</xdr:rowOff>
    </xdr:from>
    <xdr:to>
      <xdr:col>7</xdr:col>
      <xdr:colOff>228599</xdr:colOff>
      <xdr:row>53</xdr:row>
      <xdr:rowOff>19049</xdr:rowOff>
    </xdr:to>
    <xdr:pic>
      <xdr:nvPicPr>
        <xdr:cNvPr id="3" name="Paveikslėlis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63000" y="10096500"/>
          <a:ext cx="514349" cy="5143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476250</xdr:colOff>
      <xdr:row>2</xdr:row>
      <xdr:rowOff>91176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52400" y="95250"/>
          <a:ext cx="323850" cy="415026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43</xdr:row>
      <xdr:rowOff>66675</xdr:rowOff>
    </xdr:from>
    <xdr:to>
      <xdr:col>6</xdr:col>
      <xdr:colOff>228599</xdr:colOff>
      <xdr:row>46</xdr:row>
      <xdr:rowOff>95249</xdr:rowOff>
    </xdr:to>
    <xdr:pic>
      <xdr:nvPicPr>
        <xdr:cNvPr id="3" name="Paveikslėlis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63000" y="10096500"/>
          <a:ext cx="514349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workbookViewId="0">
      <selection activeCell="AA50" sqref="AA50"/>
    </sheetView>
  </sheetViews>
  <sheetFormatPr defaultRowHeight="12.75"/>
  <cols>
    <col min="2" max="2" width="29" customWidth="1"/>
    <col min="3" max="3" width="0" hidden="1" customWidth="1"/>
    <col min="4" max="4" width="21.28515625" customWidth="1"/>
    <col min="5" max="20" width="0" hidden="1" customWidth="1"/>
    <col min="22" max="22" width="0" hidden="1" customWidth="1"/>
    <col min="23" max="23" width="11.28515625" customWidth="1"/>
  </cols>
  <sheetData>
    <row r="1" spans="1:24" ht="15.75">
      <c r="B1" s="55" t="s">
        <v>291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>
      <c r="B2" s="57" t="s">
        <v>292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4">
      <c r="A3" s="35"/>
      <c r="B3" s="54"/>
      <c r="C3" s="54"/>
      <c r="D3" s="54"/>
      <c r="E3" s="54"/>
      <c r="F3" s="54"/>
      <c r="G3" s="54"/>
      <c r="H3" s="54"/>
      <c r="I3" s="54"/>
      <c r="J3" s="54"/>
      <c r="K3" s="54"/>
      <c r="L3" s="38">
        <v>1</v>
      </c>
      <c r="M3" s="38">
        <v>2</v>
      </c>
      <c r="N3" s="38">
        <v>3</v>
      </c>
      <c r="O3" s="38">
        <v>4</v>
      </c>
      <c r="P3" s="38">
        <v>5</v>
      </c>
      <c r="Q3" s="38">
        <v>6</v>
      </c>
      <c r="R3" s="38">
        <v>7</v>
      </c>
      <c r="S3" s="38">
        <v>8</v>
      </c>
      <c r="T3" s="38">
        <v>9</v>
      </c>
      <c r="U3" s="38" t="s">
        <v>323</v>
      </c>
      <c r="V3" s="38" t="s">
        <v>325</v>
      </c>
      <c r="W3" s="38" t="s">
        <v>322</v>
      </c>
      <c r="X3" s="35"/>
    </row>
    <row r="4" spans="1:24">
      <c r="A4" s="62">
        <v>1</v>
      </c>
      <c r="B4" s="63" t="s">
        <v>218</v>
      </c>
      <c r="C4" s="63">
        <v>1991</v>
      </c>
      <c r="D4" s="63" t="s">
        <v>220</v>
      </c>
      <c r="E4" s="63">
        <v>2010</v>
      </c>
      <c r="F4" s="63" t="s">
        <v>222</v>
      </c>
      <c r="G4" s="63" t="s">
        <v>80</v>
      </c>
      <c r="H4" s="63" t="s">
        <v>142</v>
      </c>
      <c r="I4" s="63" t="s">
        <v>224</v>
      </c>
      <c r="J4" s="63" t="s">
        <v>226</v>
      </c>
      <c r="K4" s="64" t="s">
        <v>228</v>
      </c>
      <c r="L4" s="65"/>
      <c r="M4" s="65"/>
      <c r="N4" s="65"/>
      <c r="O4" s="65"/>
      <c r="P4" s="65"/>
      <c r="Q4" s="65"/>
      <c r="R4" s="65"/>
      <c r="S4" s="65"/>
      <c r="T4" s="65"/>
      <c r="U4" s="66">
        <v>35.68</v>
      </c>
      <c r="V4" s="65"/>
      <c r="W4" s="65">
        <v>0</v>
      </c>
      <c r="X4" s="65" t="s">
        <v>331</v>
      </c>
    </row>
    <row r="5" spans="1:24">
      <c r="A5" s="62">
        <f>A4+1</f>
        <v>2</v>
      </c>
      <c r="B5" s="62" t="s">
        <v>191</v>
      </c>
      <c r="C5" s="62">
        <v>2000</v>
      </c>
      <c r="D5" s="62" t="s">
        <v>192</v>
      </c>
      <c r="E5" s="62">
        <v>2010</v>
      </c>
      <c r="F5" s="62" t="s">
        <v>187</v>
      </c>
      <c r="G5" s="62" t="s">
        <v>193</v>
      </c>
      <c r="H5" s="62" t="s">
        <v>39</v>
      </c>
      <c r="I5" s="62" t="s">
        <v>194</v>
      </c>
      <c r="J5" s="62" t="s">
        <v>195</v>
      </c>
      <c r="K5" s="36" t="s">
        <v>190</v>
      </c>
      <c r="L5" s="65">
        <v>0</v>
      </c>
      <c r="M5" s="65">
        <v>0</v>
      </c>
      <c r="N5" s="65">
        <v>0</v>
      </c>
      <c r="O5" s="65">
        <v>0</v>
      </c>
      <c r="P5" s="65">
        <v>0</v>
      </c>
      <c r="Q5" s="65">
        <v>0</v>
      </c>
      <c r="R5" s="65">
        <v>0</v>
      </c>
      <c r="S5" s="65">
        <v>0</v>
      </c>
      <c r="T5" s="65">
        <v>0</v>
      </c>
      <c r="U5" s="66">
        <v>38.78</v>
      </c>
      <c r="V5" s="65">
        <v>0</v>
      </c>
      <c r="W5" s="65">
        <f>SUM(L5:T5)+V5</f>
        <v>0</v>
      </c>
      <c r="X5" s="65" t="s">
        <v>332</v>
      </c>
    </row>
    <row r="6" spans="1:24">
      <c r="A6" s="62">
        <f t="shared" ref="A6:A55" si="0">A5+1</f>
        <v>3</v>
      </c>
      <c r="B6" s="62" t="s">
        <v>233</v>
      </c>
      <c r="C6" s="62">
        <v>2001</v>
      </c>
      <c r="D6" s="62" t="s">
        <v>286</v>
      </c>
      <c r="E6" s="67">
        <v>2011</v>
      </c>
      <c r="F6" s="67" t="s">
        <v>235</v>
      </c>
      <c r="G6" s="67" t="s">
        <v>80</v>
      </c>
      <c r="H6" s="67" t="s">
        <v>138</v>
      </c>
      <c r="I6" s="62"/>
      <c r="J6" s="62"/>
      <c r="K6" s="68" t="s">
        <v>289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6">
        <v>38.869999999999997</v>
      </c>
      <c r="V6" s="65">
        <v>0</v>
      </c>
      <c r="W6" s="65">
        <f>SUM(L6:T6)+V6</f>
        <v>0</v>
      </c>
      <c r="X6" s="65" t="s">
        <v>333</v>
      </c>
    </row>
    <row r="7" spans="1:24">
      <c r="A7" s="62">
        <f t="shared" si="0"/>
        <v>4</v>
      </c>
      <c r="B7" s="63" t="s">
        <v>219</v>
      </c>
      <c r="C7" s="63">
        <v>2000</v>
      </c>
      <c r="D7" s="63" t="s">
        <v>221</v>
      </c>
      <c r="E7" s="63">
        <v>2011</v>
      </c>
      <c r="F7" s="63" t="s">
        <v>222</v>
      </c>
      <c r="G7" s="63" t="s">
        <v>223</v>
      </c>
      <c r="H7" s="63" t="s">
        <v>142</v>
      </c>
      <c r="I7" s="63" t="s">
        <v>225</v>
      </c>
      <c r="J7" s="63" t="s">
        <v>227</v>
      </c>
      <c r="K7" s="64" t="s">
        <v>228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6">
        <v>39.75</v>
      </c>
      <c r="V7" s="65">
        <v>0</v>
      </c>
      <c r="W7" s="65">
        <f>SUM(L7:T7)+V7</f>
        <v>0</v>
      </c>
      <c r="X7" s="65" t="s">
        <v>334</v>
      </c>
    </row>
    <row r="8" spans="1:24">
      <c r="A8" s="62">
        <f t="shared" si="0"/>
        <v>5</v>
      </c>
      <c r="B8" s="48" t="s">
        <v>128</v>
      </c>
      <c r="C8" s="48">
        <v>1975</v>
      </c>
      <c r="D8" s="48" t="s">
        <v>129</v>
      </c>
      <c r="E8" s="69"/>
      <c r="F8" s="69"/>
      <c r="G8" s="69"/>
      <c r="H8" s="69"/>
      <c r="I8" s="69"/>
      <c r="J8" s="69"/>
      <c r="K8" s="70"/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  <c r="S8" s="65">
        <v>0</v>
      </c>
      <c r="T8" s="65">
        <v>0</v>
      </c>
      <c r="U8" s="66">
        <v>41.97</v>
      </c>
      <c r="V8" s="65">
        <v>0</v>
      </c>
      <c r="W8" s="65">
        <f>SUM(L8:T8)+V8</f>
        <v>0</v>
      </c>
      <c r="X8" s="65" t="s">
        <v>335</v>
      </c>
    </row>
    <row r="9" spans="1:24">
      <c r="A9" s="37">
        <f t="shared" si="0"/>
        <v>6</v>
      </c>
      <c r="B9" s="33" t="s">
        <v>283</v>
      </c>
      <c r="C9" s="33"/>
      <c r="D9" s="33" t="s">
        <v>256</v>
      </c>
      <c r="E9" s="33">
        <v>2000</v>
      </c>
      <c r="F9" s="33" t="s">
        <v>239</v>
      </c>
      <c r="G9" s="33" t="s">
        <v>280</v>
      </c>
      <c r="H9" s="33" t="s">
        <v>250</v>
      </c>
      <c r="I9" s="33" t="s">
        <v>281</v>
      </c>
      <c r="J9" s="33" t="s">
        <v>282</v>
      </c>
      <c r="K9" s="47" t="s">
        <v>243</v>
      </c>
      <c r="L9" s="38"/>
      <c r="M9" s="38"/>
      <c r="N9" s="38"/>
      <c r="O9" s="38"/>
      <c r="P9" s="38"/>
      <c r="Q9" s="38"/>
      <c r="R9" s="38"/>
      <c r="S9" s="38"/>
      <c r="T9" s="38"/>
      <c r="U9" s="60">
        <v>42.4</v>
      </c>
      <c r="V9" s="38"/>
      <c r="W9" s="38">
        <v>0</v>
      </c>
      <c r="X9" s="35"/>
    </row>
    <row r="10" spans="1:24">
      <c r="A10" s="37">
        <f t="shared" si="0"/>
        <v>7</v>
      </c>
      <c r="B10" s="37" t="s">
        <v>185</v>
      </c>
      <c r="C10" s="37">
        <v>1999</v>
      </c>
      <c r="D10" s="37" t="s">
        <v>186</v>
      </c>
      <c r="E10" s="37">
        <v>2007</v>
      </c>
      <c r="F10" s="37" t="s">
        <v>187</v>
      </c>
      <c r="G10" s="37" t="s">
        <v>80</v>
      </c>
      <c r="H10" s="37" t="s">
        <v>30</v>
      </c>
      <c r="I10" s="37" t="s">
        <v>188</v>
      </c>
      <c r="J10" s="37" t="s">
        <v>189</v>
      </c>
      <c r="K10" s="32" t="s">
        <v>190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60">
        <v>42.94</v>
      </c>
      <c r="V10" s="38">
        <v>0</v>
      </c>
      <c r="W10" s="38">
        <f>SUM(L10:T10)+V10</f>
        <v>0</v>
      </c>
      <c r="X10" s="35"/>
    </row>
    <row r="11" spans="1:24">
      <c r="A11" s="37">
        <f t="shared" si="0"/>
        <v>8</v>
      </c>
      <c r="B11" s="38" t="s">
        <v>321</v>
      </c>
      <c r="C11" s="38"/>
      <c r="D11" s="38" t="s">
        <v>317</v>
      </c>
      <c r="E11" s="38"/>
      <c r="F11" s="38"/>
      <c r="G11" s="38"/>
      <c r="H11" s="38"/>
      <c r="I11" s="38"/>
      <c r="J11" s="38"/>
      <c r="K11" s="71"/>
      <c r="L11" s="38"/>
      <c r="M11" s="38"/>
      <c r="N11" s="38"/>
      <c r="O11" s="38"/>
      <c r="P11" s="38"/>
      <c r="Q11" s="38"/>
      <c r="R11" s="38"/>
      <c r="S11" s="38"/>
      <c r="T11" s="38"/>
      <c r="U11" s="61">
        <v>44.09</v>
      </c>
      <c r="V11" s="38"/>
      <c r="W11" s="38">
        <v>0</v>
      </c>
      <c r="X11" s="35"/>
    </row>
    <row r="12" spans="1:24">
      <c r="A12" s="37">
        <f t="shared" si="0"/>
        <v>9</v>
      </c>
      <c r="B12" s="37" t="s">
        <v>124</v>
      </c>
      <c r="C12" s="37">
        <v>2002</v>
      </c>
      <c r="D12" s="37" t="s">
        <v>125</v>
      </c>
      <c r="E12" s="37">
        <v>2007</v>
      </c>
      <c r="F12" s="37" t="s">
        <v>87</v>
      </c>
      <c r="G12" s="37" t="s">
        <v>126</v>
      </c>
      <c r="H12" s="37" t="s">
        <v>11</v>
      </c>
      <c r="I12" s="37" t="s">
        <v>127</v>
      </c>
      <c r="J12" s="37" t="s">
        <v>19</v>
      </c>
      <c r="K12" s="32" t="s">
        <v>128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60">
        <v>47.58</v>
      </c>
      <c r="V12" s="38">
        <v>0</v>
      </c>
      <c r="W12" s="38">
        <f>SUM(L12:T12)+V12</f>
        <v>0</v>
      </c>
      <c r="X12" s="35"/>
    </row>
    <row r="13" spans="1:24">
      <c r="A13" s="37">
        <f t="shared" si="0"/>
        <v>10</v>
      </c>
      <c r="B13" s="37" t="s">
        <v>185</v>
      </c>
      <c r="C13" s="37">
        <v>1999</v>
      </c>
      <c r="D13" s="37" t="s">
        <v>197</v>
      </c>
      <c r="E13" s="37">
        <v>2009</v>
      </c>
      <c r="F13" s="37" t="s">
        <v>61</v>
      </c>
      <c r="G13" s="37" t="s">
        <v>198</v>
      </c>
      <c r="H13" s="37" t="s">
        <v>30</v>
      </c>
      <c r="I13" s="37" t="s">
        <v>199</v>
      </c>
      <c r="J13" s="37" t="s">
        <v>200</v>
      </c>
      <c r="K13" s="32" t="s">
        <v>201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60">
        <v>48.14</v>
      </c>
      <c r="V13" s="38">
        <v>0</v>
      </c>
      <c r="W13" s="38">
        <f>SUM(L13:T13)+V13</f>
        <v>0</v>
      </c>
      <c r="X13" s="35"/>
    </row>
    <row r="14" spans="1:24">
      <c r="A14" s="37">
        <f t="shared" si="0"/>
        <v>11</v>
      </c>
      <c r="B14" s="33" t="s">
        <v>275</v>
      </c>
      <c r="C14" s="33"/>
      <c r="D14" s="33" t="s">
        <v>276</v>
      </c>
      <c r="E14" s="33">
        <v>2012</v>
      </c>
      <c r="F14" s="33" t="s">
        <v>239</v>
      </c>
      <c r="G14" s="33"/>
      <c r="H14" s="33" t="s">
        <v>277</v>
      </c>
      <c r="I14" s="33"/>
      <c r="J14" s="33"/>
      <c r="K14" s="47" t="s">
        <v>278</v>
      </c>
      <c r="L14" s="38"/>
      <c r="M14" s="38"/>
      <c r="N14" s="38"/>
      <c r="O14" s="38"/>
      <c r="P14" s="38"/>
      <c r="Q14" s="38"/>
      <c r="R14" s="38"/>
      <c r="S14" s="38"/>
      <c r="T14" s="38"/>
      <c r="U14" s="61">
        <v>48.4</v>
      </c>
      <c r="V14" s="38"/>
      <c r="W14" s="38">
        <v>0</v>
      </c>
      <c r="X14" s="35"/>
    </row>
    <row r="15" spans="1:24">
      <c r="A15" s="37">
        <f t="shared" si="0"/>
        <v>12</v>
      </c>
      <c r="B15" s="37" t="s">
        <v>8</v>
      </c>
      <c r="C15" s="37"/>
      <c r="D15" s="37" t="s">
        <v>9</v>
      </c>
      <c r="E15" s="37">
        <v>2006</v>
      </c>
      <c r="F15" s="37" t="s">
        <v>2</v>
      </c>
      <c r="G15" s="37" t="s">
        <v>10</v>
      </c>
      <c r="H15" s="37" t="s">
        <v>11</v>
      </c>
      <c r="I15" s="37" t="s">
        <v>12</v>
      </c>
      <c r="J15" s="37" t="s">
        <v>13</v>
      </c>
      <c r="K15" s="32" t="s">
        <v>14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60">
        <v>48.61</v>
      </c>
      <c r="V15" s="38">
        <v>0</v>
      </c>
      <c r="W15" s="38">
        <f t="shared" ref="W15:W21" si="1">SUM(L15:T15)+V15</f>
        <v>0</v>
      </c>
      <c r="X15" s="35"/>
    </row>
    <row r="16" spans="1:24">
      <c r="A16" s="37">
        <f t="shared" si="0"/>
        <v>13</v>
      </c>
      <c r="B16" s="37" t="s">
        <v>20</v>
      </c>
      <c r="C16" s="37"/>
      <c r="D16" s="37" t="s">
        <v>21</v>
      </c>
      <c r="E16" s="37">
        <v>2012</v>
      </c>
      <c r="F16" s="37" t="s">
        <v>22</v>
      </c>
      <c r="G16" s="37" t="s">
        <v>23</v>
      </c>
      <c r="H16" s="37" t="s">
        <v>24</v>
      </c>
      <c r="I16" s="37" t="s">
        <v>25</v>
      </c>
      <c r="J16" s="37" t="s">
        <v>26</v>
      </c>
      <c r="K16" s="32" t="s">
        <v>27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60">
        <v>49.09</v>
      </c>
      <c r="V16" s="38">
        <v>0</v>
      </c>
      <c r="W16" s="38">
        <f t="shared" si="1"/>
        <v>0</v>
      </c>
      <c r="X16" s="35"/>
    </row>
    <row r="17" spans="1:24">
      <c r="A17" s="37">
        <f t="shared" si="0"/>
        <v>14</v>
      </c>
      <c r="B17" s="37" t="s">
        <v>0</v>
      </c>
      <c r="C17" s="37"/>
      <c r="D17" s="37" t="s">
        <v>1</v>
      </c>
      <c r="E17" s="37">
        <v>1997</v>
      </c>
      <c r="F17" s="37" t="s">
        <v>2</v>
      </c>
      <c r="G17" s="37" t="s">
        <v>3</v>
      </c>
      <c r="H17" s="37" t="s">
        <v>4</v>
      </c>
      <c r="I17" s="37" t="s">
        <v>5</v>
      </c>
      <c r="J17" s="37" t="s">
        <v>6</v>
      </c>
      <c r="K17" s="32" t="s">
        <v>7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61">
        <v>50.44</v>
      </c>
      <c r="V17" s="38">
        <v>0</v>
      </c>
      <c r="W17" s="38">
        <f t="shared" si="1"/>
        <v>0</v>
      </c>
      <c r="X17" s="35"/>
    </row>
    <row r="18" spans="1:24">
      <c r="A18" s="37">
        <f t="shared" si="0"/>
        <v>15</v>
      </c>
      <c r="B18" s="37" t="s">
        <v>77</v>
      </c>
      <c r="C18" s="37">
        <v>1999</v>
      </c>
      <c r="D18" s="37" t="s">
        <v>78</v>
      </c>
      <c r="E18" s="37">
        <v>2012</v>
      </c>
      <c r="F18" s="37" t="s">
        <v>79</v>
      </c>
      <c r="G18" s="37" t="s">
        <v>80</v>
      </c>
      <c r="H18" s="37" t="s">
        <v>81</v>
      </c>
      <c r="I18" s="37" t="s">
        <v>82</v>
      </c>
      <c r="J18" s="37"/>
      <c r="K18" s="32" t="s">
        <v>83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61">
        <v>50.62</v>
      </c>
      <c r="V18" s="38">
        <v>0</v>
      </c>
      <c r="W18" s="38">
        <f t="shared" si="1"/>
        <v>0</v>
      </c>
      <c r="X18" s="35"/>
    </row>
    <row r="19" spans="1:24">
      <c r="A19" s="37">
        <f t="shared" si="0"/>
        <v>16</v>
      </c>
      <c r="B19" s="37" t="s">
        <v>196</v>
      </c>
      <c r="C19" s="37">
        <v>2003</v>
      </c>
      <c r="D19" s="37" t="s">
        <v>202</v>
      </c>
      <c r="E19" s="37">
        <v>2012</v>
      </c>
      <c r="F19" s="37" t="s">
        <v>73</v>
      </c>
      <c r="G19" s="37" t="s">
        <v>203</v>
      </c>
      <c r="H19" s="37" t="s">
        <v>30</v>
      </c>
      <c r="I19" s="37" t="s">
        <v>204</v>
      </c>
      <c r="J19" s="37" t="s">
        <v>205</v>
      </c>
      <c r="K19" s="32" t="s">
        <v>190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61">
        <v>51.79</v>
      </c>
      <c r="V19" s="38">
        <v>0</v>
      </c>
      <c r="W19" s="38">
        <f t="shared" si="1"/>
        <v>0</v>
      </c>
      <c r="X19" s="35"/>
    </row>
    <row r="20" spans="1:24">
      <c r="A20" s="37">
        <f t="shared" si="0"/>
        <v>17</v>
      </c>
      <c r="B20" s="37" t="s">
        <v>66</v>
      </c>
      <c r="C20" s="37">
        <v>36421</v>
      </c>
      <c r="D20" s="37" t="s">
        <v>67</v>
      </c>
      <c r="E20" s="37">
        <v>2012</v>
      </c>
      <c r="F20" s="37" t="s">
        <v>61</v>
      </c>
      <c r="G20" s="37" t="s">
        <v>68</v>
      </c>
      <c r="H20" s="37" t="s">
        <v>30</v>
      </c>
      <c r="I20" s="37" t="s">
        <v>69</v>
      </c>
      <c r="J20" s="37" t="s">
        <v>70</v>
      </c>
      <c r="K20" s="32" t="s">
        <v>71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60">
        <v>52.37</v>
      </c>
      <c r="V20" s="38">
        <v>0</v>
      </c>
      <c r="W20" s="38">
        <f t="shared" si="1"/>
        <v>0</v>
      </c>
      <c r="X20" s="35"/>
    </row>
    <row r="21" spans="1:24" ht="12.75" customHeight="1">
      <c r="A21" s="37">
        <f t="shared" si="0"/>
        <v>18</v>
      </c>
      <c r="B21" s="37" t="s">
        <v>42</v>
      </c>
      <c r="C21" s="37"/>
      <c r="D21" s="37" t="s">
        <v>43</v>
      </c>
      <c r="E21" s="37"/>
      <c r="F21" s="37"/>
      <c r="G21" s="37"/>
      <c r="H21" s="37"/>
      <c r="I21" s="37"/>
      <c r="J21" s="37"/>
      <c r="K21" s="32"/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60">
        <v>52.63</v>
      </c>
      <c r="V21" s="38">
        <v>0</v>
      </c>
      <c r="W21" s="38">
        <f t="shared" si="1"/>
        <v>0</v>
      </c>
      <c r="X21" s="35"/>
    </row>
    <row r="22" spans="1:24">
      <c r="A22" s="37">
        <f t="shared" si="0"/>
        <v>19</v>
      </c>
      <c r="B22" s="33" t="s">
        <v>272</v>
      </c>
      <c r="C22" s="33"/>
      <c r="D22" s="33" t="s">
        <v>273</v>
      </c>
      <c r="E22" s="33">
        <v>2010</v>
      </c>
      <c r="F22" s="33" t="s">
        <v>239</v>
      </c>
      <c r="G22" s="33" t="s">
        <v>80</v>
      </c>
      <c r="H22" s="33" t="s">
        <v>240</v>
      </c>
      <c r="I22" s="33" t="s">
        <v>258</v>
      </c>
      <c r="J22" s="33" t="s">
        <v>274</v>
      </c>
      <c r="K22" s="47" t="s">
        <v>243</v>
      </c>
      <c r="L22" s="38"/>
      <c r="M22" s="38"/>
      <c r="N22" s="38"/>
      <c r="O22" s="38"/>
      <c r="P22" s="38"/>
      <c r="Q22" s="38"/>
      <c r="R22" s="38"/>
      <c r="S22" s="38"/>
      <c r="T22" s="38"/>
      <c r="U22" s="61">
        <v>53.38</v>
      </c>
      <c r="V22" s="38"/>
      <c r="W22" s="38">
        <v>0</v>
      </c>
      <c r="X22" s="35"/>
    </row>
    <row r="23" spans="1:24">
      <c r="A23" s="37">
        <f t="shared" si="0"/>
        <v>20</v>
      </c>
      <c r="B23" s="8" t="s">
        <v>254</v>
      </c>
      <c r="C23" s="8"/>
      <c r="D23" s="8" t="s">
        <v>257</v>
      </c>
      <c r="E23" s="8">
        <v>2012</v>
      </c>
      <c r="F23" s="8" t="s">
        <v>239</v>
      </c>
      <c r="G23" s="8" t="s">
        <v>80</v>
      </c>
      <c r="H23" s="8" t="s">
        <v>250</v>
      </c>
      <c r="I23" s="8" t="s">
        <v>258</v>
      </c>
      <c r="J23" s="8" t="s">
        <v>259</v>
      </c>
      <c r="K23" s="41" t="s">
        <v>243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61">
        <v>55.59</v>
      </c>
      <c r="V23" s="38">
        <v>0</v>
      </c>
      <c r="W23" s="38">
        <f>SUM(L23:T23)+V23</f>
        <v>0</v>
      </c>
      <c r="X23" s="35"/>
    </row>
    <row r="24" spans="1:24">
      <c r="A24" s="37">
        <f t="shared" si="0"/>
        <v>21</v>
      </c>
      <c r="B24" s="37" t="s">
        <v>307</v>
      </c>
      <c r="C24" s="37"/>
      <c r="D24" s="37" t="s">
        <v>136</v>
      </c>
      <c r="E24" s="37">
        <v>2012</v>
      </c>
      <c r="F24" s="37" t="s">
        <v>137</v>
      </c>
      <c r="G24" s="37" t="s">
        <v>80</v>
      </c>
      <c r="H24" s="37" t="s">
        <v>138</v>
      </c>
      <c r="I24" s="37" t="s">
        <v>62</v>
      </c>
      <c r="J24" s="37" t="s">
        <v>139</v>
      </c>
      <c r="K24" s="32" t="s">
        <v>140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61">
        <v>57.22</v>
      </c>
      <c r="V24" s="38">
        <v>0</v>
      </c>
      <c r="W24" s="38">
        <f>SUM(L24:T24)+V24</f>
        <v>0</v>
      </c>
      <c r="X24" s="35"/>
    </row>
    <row r="25" spans="1:24">
      <c r="A25" s="37">
        <f t="shared" si="0"/>
        <v>22</v>
      </c>
      <c r="B25" s="8" t="s">
        <v>262</v>
      </c>
      <c r="C25" s="8"/>
      <c r="D25" s="8" t="s">
        <v>266</v>
      </c>
      <c r="E25" s="8">
        <v>2012</v>
      </c>
      <c r="F25" s="8" t="s">
        <v>239</v>
      </c>
      <c r="G25" s="8" t="s">
        <v>91</v>
      </c>
      <c r="H25" s="8" t="s">
        <v>245</v>
      </c>
      <c r="I25" s="8" t="s">
        <v>157</v>
      </c>
      <c r="J25" s="8"/>
      <c r="K25" s="41" t="s">
        <v>243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61">
        <v>60.16</v>
      </c>
      <c r="V25" s="38">
        <v>0</v>
      </c>
      <c r="W25" s="38">
        <v>0</v>
      </c>
      <c r="X25" s="35"/>
    </row>
    <row r="26" spans="1:24">
      <c r="A26" s="37">
        <f t="shared" si="0"/>
        <v>23</v>
      </c>
      <c r="B26" s="8" t="s">
        <v>254</v>
      </c>
      <c r="C26" s="8"/>
      <c r="D26" s="8" t="s">
        <v>260</v>
      </c>
      <c r="E26" s="8">
        <v>2012</v>
      </c>
      <c r="F26" s="8" t="s">
        <v>249</v>
      </c>
      <c r="G26" s="8" t="s">
        <v>80</v>
      </c>
      <c r="H26" s="8" t="s">
        <v>250</v>
      </c>
      <c r="I26" s="8" t="s">
        <v>261</v>
      </c>
      <c r="J26" s="8" t="s">
        <v>258</v>
      </c>
      <c r="K26" s="41" t="s">
        <v>243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61">
        <v>60.19</v>
      </c>
      <c r="V26" s="38">
        <v>0</v>
      </c>
      <c r="W26" s="38">
        <v>0</v>
      </c>
      <c r="X26" s="35"/>
    </row>
    <row r="27" spans="1:24">
      <c r="A27" s="37">
        <f t="shared" si="0"/>
        <v>24</v>
      </c>
      <c r="B27" s="37" t="s">
        <v>254</v>
      </c>
      <c r="C27" s="37">
        <v>35123</v>
      </c>
      <c r="D27" s="37" t="s">
        <v>255</v>
      </c>
      <c r="E27" s="37">
        <v>2012</v>
      </c>
      <c r="F27" s="37" t="s">
        <v>249</v>
      </c>
      <c r="G27" s="37" t="s">
        <v>80</v>
      </c>
      <c r="H27" s="37" t="s">
        <v>240</v>
      </c>
      <c r="I27" s="37" t="s">
        <v>252</v>
      </c>
      <c r="J27" s="37" t="s">
        <v>256</v>
      </c>
      <c r="K27" s="32" t="s">
        <v>243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61">
        <v>61.41</v>
      </c>
      <c r="V27" s="38">
        <v>1</v>
      </c>
      <c r="W27" s="38">
        <f t="shared" ref="W27:W32" si="2">SUM(L27:T27)+V27</f>
        <v>1</v>
      </c>
      <c r="X27" s="35"/>
    </row>
    <row r="28" spans="1:24">
      <c r="A28" s="37">
        <f t="shared" si="0"/>
        <v>25</v>
      </c>
      <c r="B28" s="37" t="s">
        <v>66</v>
      </c>
      <c r="C28" s="37">
        <v>36421</v>
      </c>
      <c r="D28" s="37" t="s">
        <v>72</v>
      </c>
      <c r="E28" s="37">
        <v>2011</v>
      </c>
      <c r="F28" s="37" t="s">
        <v>73</v>
      </c>
      <c r="G28" s="37" t="s">
        <v>64</v>
      </c>
      <c r="H28" s="37" t="s">
        <v>39</v>
      </c>
      <c r="I28" s="37" t="s">
        <v>74</v>
      </c>
      <c r="J28" s="37"/>
      <c r="K28" s="32" t="s">
        <v>71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61">
        <v>62.82</v>
      </c>
      <c r="V28" s="38">
        <v>1</v>
      </c>
      <c r="W28" s="38">
        <f t="shared" si="2"/>
        <v>1</v>
      </c>
      <c r="X28" s="35"/>
    </row>
    <row r="29" spans="1:24">
      <c r="A29" s="37">
        <f t="shared" si="0"/>
        <v>26</v>
      </c>
      <c r="B29" s="7" t="s">
        <v>181</v>
      </c>
      <c r="C29" s="7"/>
      <c r="D29" s="22" t="s">
        <v>183</v>
      </c>
      <c r="E29" s="37"/>
      <c r="F29" s="37"/>
      <c r="G29" s="37"/>
      <c r="H29" s="37"/>
      <c r="I29" s="37"/>
      <c r="J29" s="37"/>
      <c r="K29" s="32"/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61">
        <v>66.13</v>
      </c>
      <c r="V29" s="38">
        <v>2</v>
      </c>
      <c r="W29" s="38">
        <f t="shared" si="2"/>
        <v>2</v>
      </c>
      <c r="X29" s="35"/>
    </row>
    <row r="30" spans="1:24">
      <c r="A30" s="37">
        <f t="shared" si="0"/>
        <v>27</v>
      </c>
      <c r="B30" s="8" t="s">
        <v>262</v>
      </c>
      <c r="C30" s="8"/>
      <c r="D30" s="8" t="s">
        <v>263</v>
      </c>
      <c r="E30" s="8">
        <v>2012</v>
      </c>
      <c r="F30" s="8" t="s">
        <v>249</v>
      </c>
      <c r="G30" s="8" t="s">
        <v>80</v>
      </c>
      <c r="H30" s="8" t="s">
        <v>250</v>
      </c>
      <c r="I30" s="8" t="s">
        <v>252</v>
      </c>
      <c r="J30" s="8" t="s">
        <v>264</v>
      </c>
      <c r="K30" s="41" t="s">
        <v>243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61">
        <v>66.569999999999993</v>
      </c>
      <c r="V30" s="38">
        <v>2</v>
      </c>
      <c r="W30" s="38">
        <f t="shared" si="2"/>
        <v>2</v>
      </c>
      <c r="X30" s="35"/>
    </row>
    <row r="31" spans="1:24">
      <c r="A31" s="37">
        <f t="shared" si="0"/>
        <v>28</v>
      </c>
      <c r="B31" s="37" t="s">
        <v>176</v>
      </c>
      <c r="C31" s="37"/>
      <c r="D31" s="37" t="s">
        <v>178</v>
      </c>
      <c r="E31" s="37"/>
      <c r="F31" s="37"/>
      <c r="G31" s="37"/>
      <c r="H31" s="37"/>
      <c r="I31" s="37"/>
      <c r="J31" s="37"/>
      <c r="K31" s="32"/>
      <c r="L31" s="38"/>
      <c r="M31" s="38"/>
      <c r="N31" s="38"/>
      <c r="O31" s="38"/>
      <c r="P31" s="38"/>
      <c r="Q31" s="38"/>
      <c r="R31" s="38"/>
      <c r="S31" s="38"/>
      <c r="T31" s="38"/>
      <c r="U31" s="61">
        <v>67.75</v>
      </c>
      <c r="V31" s="38">
        <v>2</v>
      </c>
      <c r="W31" s="38">
        <f t="shared" si="2"/>
        <v>2</v>
      </c>
      <c r="X31" s="35"/>
    </row>
    <row r="32" spans="1:24">
      <c r="A32" s="37">
        <f t="shared" si="0"/>
        <v>29</v>
      </c>
      <c r="B32" s="3" t="s">
        <v>315</v>
      </c>
      <c r="C32" s="3"/>
      <c r="D32" s="3" t="s">
        <v>118</v>
      </c>
      <c r="E32" s="3"/>
      <c r="F32" s="3"/>
      <c r="G32" s="3"/>
      <c r="H32" s="3"/>
      <c r="I32" s="3"/>
      <c r="J32" s="3"/>
      <c r="K32" s="45"/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4</v>
      </c>
      <c r="U32" s="61">
        <v>34.270000000000003</v>
      </c>
      <c r="V32" s="38">
        <v>0</v>
      </c>
      <c r="W32" s="38">
        <f t="shared" si="2"/>
        <v>4</v>
      </c>
      <c r="X32" s="35"/>
    </row>
    <row r="33" spans="1:24" ht="12.75" customHeight="1">
      <c r="A33" s="37">
        <f t="shared" si="0"/>
        <v>30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2</v>
      </c>
      <c r="G33" s="31" t="s">
        <v>54</v>
      </c>
      <c r="H33" s="3" t="s">
        <v>24</v>
      </c>
      <c r="I33" s="3"/>
      <c r="J33" s="3"/>
      <c r="K33" s="46" t="s">
        <v>51</v>
      </c>
      <c r="L33" s="38"/>
      <c r="M33" s="38"/>
      <c r="N33" s="38"/>
      <c r="O33" s="38"/>
      <c r="P33" s="38"/>
      <c r="Q33" s="38"/>
      <c r="R33" s="38"/>
      <c r="S33" s="38"/>
      <c r="T33" s="38"/>
      <c r="U33" s="61">
        <v>35.700000000000003</v>
      </c>
      <c r="V33" s="38">
        <v>0</v>
      </c>
      <c r="W33" s="38">
        <v>4</v>
      </c>
      <c r="X33" s="35"/>
    </row>
    <row r="34" spans="1:24">
      <c r="A34" s="37">
        <f t="shared" si="0"/>
        <v>31</v>
      </c>
      <c r="B34" s="39" t="s">
        <v>321</v>
      </c>
      <c r="C34" s="38"/>
      <c r="D34" s="39" t="s">
        <v>318</v>
      </c>
      <c r="E34" s="38"/>
      <c r="F34" s="38"/>
      <c r="G34" s="38"/>
      <c r="H34" s="38"/>
      <c r="I34" s="38"/>
      <c r="J34" s="38"/>
      <c r="K34" s="71"/>
      <c r="L34" s="38"/>
      <c r="M34" s="38"/>
      <c r="N34" s="38"/>
      <c r="O34" s="38"/>
      <c r="P34" s="38"/>
      <c r="Q34" s="38"/>
      <c r="R34" s="38"/>
      <c r="S34" s="38"/>
      <c r="T34" s="38"/>
      <c r="U34" s="61">
        <v>36.68</v>
      </c>
      <c r="V34" s="38"/>
      <c r="W34" s="38">
        <v>4</v>
      </c>
      <c r="X34" s="35"/>
    </row>
    <row r="35" spans="1:24">
      <c r="A35" s="37">
        <f t="shared" si="0"/>
        <v>32</v>
      </c>
      <c r="B35" s="3" t="s">
        <v>119</v>
      </c>
      <c r="C35" s="3"/>
      <c r="D35" s="3" t="s">
        <v>121</v>
      </c>
      <c r="E35" s="3"/>
      <c r="F35" s="3"/>
      <c r="G35" s="3"/>
      <c r="H35" s="3"/>
      <c r="I35" s="3"/>
      <c r="J35" s="3"/>
      <c r="K35" s="45"/>
      <c r="L35" s="38">
        <v>0</v>
      </c>
      <c r="M35" s="38">
        <v>0</v>
      </c>
      <c r="N35" s="38">
        <v>0</v>
      </c>
      <c r="O35" s="38">
        <v>4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61">
        <v>37.67</v>
      </c>
      <c r="V35" s="38">
        <v>0</v>
      </c>
      <c r="W35" s="38">
        <f>SUM(L35:T35)+V35</f>
        <v>4</v>
      </c>
      <c r="X35" s="35"/>
    </row>
    <row r="36" spans="1:24">
      <c r="A36" s="37">
        <f t="shared" si="0"/>
        <v>33</v>
      </c>
      <c r="B36" s="37" t="s">
        <v>284</v>
      </c>
      <c r="C36" s="37">
        <v>2008</v>
      </c>
      <c r="D36" s="37" t="s">
        <v>234</v>
      </c>
      <c r="E36" s="18">
        <v>2010</v>
      </c>
      <c r="F36" s="18" t="s">
        <v>235</v>
      </c>
      <c r="G36" s="18" t="s">
        <v>287</v>
      </c>
      <c r="H36" s="18" t="s">
        <v>142</v>
      </c>
      <c r="I36" s="37"/>
      <c r="J36" s="37"/>
      <c r="K36" s="42" t="s">
        <v>236</v>
      </c>
      <c r="L36" s="38">
        <v>0</v>
      </c>
      <c r="M36" s="38">
        <v>0</v>
      </c>
      <c r="N36" s="38">
        <v>0</v>
      </c>
      <c r="O36" s="38">
        <v>4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61">
        <v>42.23</v>
      </c>
      <c r="V36" s="38">
        <v>0</v>
      </c>
      <c r="W36" s="38">
        <f>SUM(L36:T36)+V36</f>
        <v>4</v>
      </c>
      <c r="X36" s="35"/>
    </row>
    <row r="37" spans="1:24">
      <c r="A37" s="37">
        <f t="shared" si="0"/>
        <v>34</v>
      </c>
      <c r="B37" s="37" t="s">
        <v>107</v>
      </c>
      <c r="C37" s="37"/>
      <c r="D37" s="37" t="s">
        <v>108</v>
      </c>
      <c r="E37" s="4">
        <v>2003</v>
      </c>
      <c r="F37" s="37"/>
      <c r="G37" s="37" t="s">
        <v>80</v>
      </c>
      <c r="H37" s="37"/>
      <c r="I37" s="37" t="s">
        <v>109</v>
      </c>
      <c r="J37" s="37"/>
      <c r="K37" s="32" t="s">
        <v>110</v>
      </c>
      <c r="L37" s="38"/>
      <c r="M37" s="38"/>
      <c r="N37" s="38"/>
      <c r="O37" s="38"/>
      <c r="P37" s="38"/>
      <c r="Q37" s="38"/>
      <c r="R37" s="38"/>
      <c r="S37" s="38"/>
      <c r="T37" s="38"/>
      <c r="U37" s="61">
        <v>46.16</v>
      </c>
      <c r="V37" s="38">
        <v>0</v>
      </c>
      <c r="W37" s="38">
        <v>4</v>
      </c>
      <c r="X37" s="35"/>
    </row>
    <row r="38" spans="1:24">
      <c r="A38" s="37">
        <f t="shared" si="0"/>
        <v>35</v>
      </c>
      <c r="B38" s="37" t="s">
        <v>284</v>
      </c>
      <c r="C38" s="37">
        <v>2008</v>
      </c>
      <c r="D38" s="37" t="s">
        <v>285</v>
      </c>
      <c r="E38" s="18">
        <v>2008</v>
      </c>
      <c r="F38" s="18" t="s">
        <v>235</v>
      </c>
      <c r="G38" s="18" t="s">
        <v>23</v>
      </c>
      <c r="H38" s="18" t="s">
        <v>288</v>
      </c>
      <c r="I38" s="37"/>
      <c r="J38" s="37"/>
      <c r="K38" s="42" t="s">
        <v>233</v>
      </c>
      <c r="L38" s="38"/>
      <c r="M38" s="38"/>
      <c r="N38" s="38"/>
      <c r="O38" s="38"/>
      <c r="P38" s="38"/>
      <c r="Q38" s="38"/>
      <c r="R38" s="38"/>
      <c r="S38" s="38"/>
      <c r="T38" s="38"/>
      <c r="U38" s="61">
        <v>47.64</v>
      </c>
      <c r="V38" s="38">
        <v>0</v>
      </c>
      <c r="W38" s="38">
        <v>4</v>
      </c>
      <c r="X38" s="35"/>
    </row>
    <row r="39" spans="1:24">
      <c r="A39" s="37">
        <f t="shared" si="0"/>
        <v>36</v>
      </c>
      <c r="B39" s="20" t="s">
        <v>131</v>
      </c>
      <c r="C39" s="21">
        <v>1989</v>
      </c>
      <c r="D39" s="20" t="s">
        <v>132</v>
      </c>
      <c r="E39" s="21">
        <v>2010</v>
      </c>
      <c r="F39" s="20" t="s">
        <v>79</v>
      </c>
      <c r="G39" s="20" t="s">
        <v>29</v>
      </c>
      <c r="H39" s="20" t="s">
        <v>24</v>
      </c>
      <c r="I39" s="20" t="s">
        <v>133</v>
      </c>
      <c r="J39" s="20" t="s">
        <v>134</v>
      </c>
      <c r="K39" s="44" t="s">
        <v>135</v>
      </c>
      <c r="L39" s="38">
        <v>4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61">
        <v>49.21</v>
      </c>
      <c r="V39" s="38">
        <v>0</v>
      </c>
      <c r="W39" s="38">
        <f>SUM(L39:T39)+V39</f>
        <v>4</v>
      </c>
      <c r="X39" s="35"/>
    </row>
    <row r="40" spans="1:24">
      <c r="A40" s="37">
        <f t="shared" si="0"/>
        <v>37</v>
      </c>
      <c r="B40" s="37" t="s">
        <v>196</v>
      </c>
      <c r="C40" s="37">
        <v>2003</v>
      </c>
      <c r="D40" s="37" t="s">
        <v>186</v>
      </c>
      <c r="E40" s="37">
        <v>2007</v>
      </c>
      <c r="F40" s="37" t="s">
        <v>187</v>
      </c>
      <c r="G40" s="37" t="s">
        <v>80</v>
      </c>
      <c r="H40" s="37" t="s">
        <v>30</v>
      </c>
      <c r="I40" s="37" t="s">
        <v>188</v>
      </c>
      <c r="J40" s="37" t="s">
        <v>189</v>
      </c>
      <c r="K40" s="32" t="s">
        <v>190</v>
      </c>
      <c r="L40" s="38">
        <v>4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61">
        <v>50.24</v>
      </c>
      <c r="V40" s="38">
        <v>0</v>
      </c>
      <c r="W40" s="38">
        <f>SUM(L40:T40)+V40</f>
        <v>4</v>
      </c>
      <c r="X40" s="35"/>
    </row>
    <row r="41" spans="1:24">
      <c r="A41" s="37">
        <f t="shared" si="0"/>
        <v>38</v>
      </c>
      <c r="B41" s="37" t="s">
        <v>42</v>
      </c>
      <c r="C41" s="37"/>
      <c r="D41" s="37" t="s">
        <v>44</v>
      </c>
      <c r="E41" s="37"/>
      <c r="F41" s="37"/>
      <c r="G41" s="37"/>
      <c r="H41" s="37"/>
      <c r="I41" s="37"/>
      <c r="J41" s="37"/>
      <c r="K41" s="32"/>
      <c r="L41" s="38"/>
      <c r="M41" s="38"/>
      <c r="N41" s="38"/>
      <c r="O41" s="38"/>
      <c r="P41" s="38"/>
      <c r="Q41" s="38"/>
      <c r="R41" s="38"/>
      <c r="S41" s="38"/>
      <c r="T41" s="38"/>
      <c r="U41" s="61">
        <v>52.42</v>
      </c>
      <c r="V41" s="38">
        <v>0</v>
      </c>
      <c r="W41" s="38">
        <v>4</v>
      </c>
      <c r="X41" s="35"/>
    </row>
    <row r="42" spans="1:24" ht="12.75" customHeight="1">
      <c r="A42" s="37">
        <f t="shared" si="0"/>
        <v>39</v>
      </c>
      <c r="B42" s="37" t="s">
        <v>185</v>
      </c>
      <c r="C42" s="37">
        <v>1999</v>
      </c>
      <c r="D42" s="37" t="s">
        <v>206</v>
      </c>
      <c r="E42" s="37">
        <v>2012</v>
      </c>
      <c r="F42" s="37" t="s">
        <v>61</v>
      </c>
      <c r="G42" s="37" t="s">
        <v>193</v>
      </c>
      <c r="H42" s="37" t="s">
        <v>30</v>
      </c>
      <c r="I42" s="37" t="s">
        <v>207</v>
      </c>
      <c r="J42" s="37" t="s">
        <v>208</v>
      </c>
      <c r="K42" s="32" t="s">
        <v>209</v>
      </c>
      <c r="L42" s="38">
        <v>0</v>
      </c>
      <c r="M42" s="38">
        <v>0</v>
      </c>
      <c r="N42" s="38">
        <v>0</v>
      </c>
      <c r="O42" s="38">
        <v>4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61">
        <v>52.62</v>
      </c>
      <c r="V42" s="38">
        <v>0</v>
      </c>
      <c r="W42" s="38">
        <f>SUM(L42:T42)+V42</f>
        <v>4</v>
      </c>
      <c r="X42" s="35"/>
    </row>
    <row r="43" spans="1:24">
      <c r="A43" s="37">
        <f t="shared" si="0"/>
        <v>40</v>
      </c>
      <c r="B43" s="39" t="s">
        <v>319</v>
      </c>
      <c r="C43" s="38"/>
      <c r="D43" s="39" t="s">
        <v>320</v>
      </c>
      <c r="E43" s="38"/>
      <c r="F43" s="38"/>
      <c r="G43" s="38"/>
      <c r="H43" s="38"/>
      <c r="I43" s="38"/>
      <c r="J43" s="38"/>
      <c r="K43" s="71"/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4</v>
      </c>
      <c r="R43" s="38">
        <v>0</v>
      </c>
      <c r="S43" s="38">
        <v>0</v>
      </c>
      <c r="T43" s="38">
        <v>0</v>
      </c>
      <c r="U43" s="61">
        <v>53.62</v>
      </c>
      <c r="V43" s="38">
        <v>0</v>
      </c>
      <c r="W43" s="38">
        <f>SUM(L43:T43)+V43</f>
        <v>4</v>
      </c>
      <c r="X43" s="35"/>
    </row>
    <row r="44" spans="1:24">
      <c r="A44" s="37">
        <f t="shared" si="0"/>
        <v>41</v>
      </c>
      <c r="B44" s="37" t="s">
        <v>93</v>
      </c>
      <c r="C44" s="37">
        <v>2003</v>
      </c>
      <c r="D44" s="37" t="s">
        <v>94</v>
      </c>
      <c r="E44" s="37">
        <v>2011</v>
      </c>
      <c r="F44" s="37" t="s">
        <v>87</v>
      </c>
      <c r="G44" s="37" t="s">
        <v>95</v>
      </c>
      <c r="H44" s="37" t="s">
        <v>81</v>
      </c>
      <c r="I44" s="37" t="s">
        <v>96</v>
      </c>
      <c r="J44" s="37" t="s">
        <v>97</v>
      </c>
      <c r="K44" s="32" t="s">
        <v>98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4</v>
      </c>
      <c r="S44" s="38">
        <v>0</v>
      </c>
      <c r="T44" s="38">
        <v>0</v>
      </c>
      <c r="U44" s="61">
        <v>54.48</v>
      </c>
      <c r="V44" s="38">
        <v>0</v>
      </c>
      <c r="W44" s="38">
        <f>SUM(L44:T44)+V44</f>
        <v>4</v>
      </c>
      <c r="X44" s="35"/>
    </row>
    <row r="45" spans="1:24">
      <c r="A45" s="37">
        <f t="shared" si="0"/>
        <v>42</v>
      </c>
      <c r="B45" s="37" t="s">
        <v>85</v>
      </c>
      <c r="C45" s="37">
        <v>1996</v>
      </c>
      <c r="D45" s="37" t="s">
        <v>86</v>
      </c>
      <c r="E45" s="50">
        <v>2012</v>
      </c>
      <c r="F45" s="50" t="s">
        <v>87</v>
      </c>
      <c r="G45" s="50" t="s">
        <v>80</v>
      </c>
      <c r="H45" s="50" t="s">
        <v>24</v>
      </c>
      <c r="I45" s="50" t="s">
        <v>88</v>
      </c>
      <c r="J45" s="50" t="s">
        <v>89</v>
      </c>
      <c r="K45" s="50" t="s">
        <v>83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4</v>
      </c>
      <c r="R45" s="38">
        <v>0</v>
      </c>
      <c r="S45" s="38">
        <v>0</v>
      </c>
      <c r="T45" s="38">
        <v>0</v>
      </c>
      <c r="U45" s="61">
        <v>55.36</v>
      </c>
      <c r="V45" s="38">
        <v>0</v>
      </c>
      <c r="W45" s="38">
        <f>SUM(L45:T45)+V45</f>
        <v>4</v>
      </c>
      <c r="X45" s="35"/>
    </row>
    <row r="46" spans="1:24">
      <c r="A46" s="37">
        <f t="shared" si="0"/>
        <v>43</v>
      </c>
      <c r="B46" s="3" t="s">
        <v>161</v>
      </c>
      <c r="C46" s="3" t="s">
        <v>162</v>
      </c>
      <c r="D46" s="3" t="s">
        <v>163</v>
      </c>
      <c r="E46" s="58">
        <v>2012</v>
      </c>
      <c r="F46" s="58" t="s">
        <v>187</v>
      </c>
      <c r="G46" s="58" t="s">
        <v>164</v>
      </c>
      <c r="H46" s="58" t="s">
        <v>165</v>
      </c>
      <c r="I46" s="58" t="s">
        <v>166</v>
      </c>
      <c r="J46" s="58" t="s">
        <v>167</v>
      </c>
      <c r="K46" s="58" t="s">
        <v>290</v>
      </c>
      <c r="L46" s="38"/>
      <c r="M46" s="38"/>
      <c r="N46" s="38"/>
      <c r="O46" s="38"/>
      <c r="P46" s="38"/>
      <c r="Q46" s="38"/>
      <c r="R46" s="38"/>
      <c r="S46" s="38"/>
      <c r="T46" s="38"/>
      <c r="U46" s="61">
        <v>56.73</v>
      </c>
      <c r="V46" s="38">
        <v>0</v>
      </c>
      <c r="W46" s="38">
        <v>4</v>
      </c>
      <c r="X46" s="35"/>
    </row>
    <row r="47" spans="1:24">
      <c r="A47" s="37">
        <f t="shared" si="0"/>
        <v>44</v>
      </c>
      <c r="B47" s="37" t="s">
        <v>237</v>
      </c>
      <c r="C47" s="37">
        <v>34844</v>
      </c>
      <c r="D47" s="37" t="s">
        <v>238</v>
      </c>
      <c r="E47" s="50">
        <v>2012</v>
      </c>
      <c r="F47" s="50" t="s">
        <v>239</v>
      </c>
      <c r="G47" s="50" t="s">
        <v>80</v>
      </c>
      <c r="H47" s="50" t="s">
        <v>240</v>
      </c>
      <c r="I47" s="50" t="s">
        <v>241</v>
      </c>
      <c r="J47" s="50" t="s">
        <v>242</v>
      </c>
      <c r="K47" s="50" t="s">
        <v>243</v>
      </c>
      <c r="L47" s="38">
        <v>0</v>
      </c>
      <c r="M47" s="38">
        <v>0</v>
      </c>
      <c r="N47" s="38">
        <v>0</v>
      </c>
      <c r="O47" s="38">
        <v>0</v>
      </c>
      <c r="P47" s="38">
        <v>4</v>
      </c>
      <c r="Q47" s="38">
        <v>0</v>
      </c>
      <c r="R47" s="38">
        <v>0</v>
      </c>
      <c r="S47" s="38">
        <v>0</v>
      </c>
      <c r="T47" s="38">
        <v>0</v>
      </c>
      <c r="U47" s="61">
        <v>63.64</v>
      </c>
      <c r="V47" s="38">
        <v>1</v>
      </c>
      <c r="W47" s="38">
        <f>SUM(L47:T47)+V47</f>
        <v>5</v>
      </c>
      <c r="X47" s="35"/>
    </row>
    <row r="48" spans="1:24">
      <c r="A48" s="37">
        <f t="shared" si="0"/>
        <v>45</v>
      </c>
      <c r="B48" s="37" t="s">
        <v>176</v>
      </c>
      <c r="C48" s="37"/>
      <c r="D48" s="37" t="s">
        <v>177</v>
      </c>
      <c r="E48" s="50"/>
      <c r="F48" s="50"/>
      <c r="G48" s="50"/>
      <c r="H48" s="50"/>
      <c r="I48" s="50"/>
      <c r="J48" s="50"/>
      <c r="K48" s="50"/>
      <c r="L48" s="38">
        <v>0</v>
      </c>
      <c r="M48" s="38">
        <v>0</v>
      </c>
      <c r="N48" s="38">
        <v>0</v>
      </c>
      <c r="O48" s="38">
        <v>0</v>
      </c>
      <c r="P48" s="38">
        <v>4</v>
      </c>
      <c r="Q48" s="38">
        <v>0</v>
      </c>
      <c r="R48" s="38">
        <v>0</v>
      </c>
      <c r="S48" s="38">
        <v>0</v>
      </c>
      <c r="T48" s="38">
        <v>0</v>
      </c>
      <c r="U48" s="61">
        <v>67.45</v>
      </c>
      <c r="V48" s="38">
        <v>2</v>
      </c>
      <c r="W48" s="38">
        <f>SUM(L48:T48)+V48</f>
        <v>6</v>
      </c>
      <c r="X48" s="35"/>
    </row>
    <row r="49" spans="1:24">
      <c r="A49" s="37">
        <f t="shared" si="0"/>
        <v>46</v>
      </c>
      <c r="B49" s="8" t="s">
        <v>262</v>
      </c>
      <c r="C49" s="8"/>
      <c r="D49" s="8" t="s">
        <v>265</v>
      </c>
      <c r="E49" s="49">
        <v>2012</v>
      </c>
      <c r="F49" s="49" t="s">
        <v>253</v>
      </c>
      <c r="G49" s="49" t="s">
        <v>80</v>
      </c>
      <c r="H49" s="49" t="s">
        <v>250</v>
      </c>
      <c r="I49" s="49" t="s">
        <v>258</v>
      </c>
      <c r="J49" s="49" t="s">
        <v>252</v>
      </c>
      <c r="K49" s="49" t="s">
        <v>243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4</v>
      </c>
      <c r="R49" s="38">
        <v>0</v>
      </c>
      <c r="S49" s="38">
        <v>0</v>
      </c>
      <c r="T49" s="38">
        <v>0</v>
      </c>
      <c r="U49" s="61">
        <v>68.66</v>
      </c>
      <c r="V49" s="38">
        <v>2</v>
      </c>
      <c r="W49" s="38">
        <f>SUM(L49:T49)+V49</f>
        <v>6</v>
      </c>
      <c r="X49" s="35"/>
    </row>
    <row r="50" spans="1:24">
      <c r="A50" s="37">
        <f t="shared" si="0"/>
        <v>47</v>
      </c>
      <c r="B50" s="38" t="s">
        <v>330</v>
      </c>
      <c r="C50" s="38"/>
      <c r="D50" s="38" t="s">
        <v>318</v>
      </c>
      <c r="E50" s="54"/>
      <c r="F50" s="54"/>
      <c r="G50" s="54"/>
      <c r="H50" s="54"/>
      <c r="I50" s="54"/>
      <c r="J50" s="54"/>
      <c r="K50" s="54"/>
      <c r="L50" s="38"/>
      <c r="M50" s="38"/>
      <c r="N50" s="38"/>
      <c r="O50" s="38"/>
      <c r="P50" s="38"/>
      <c r="Q50" s="38"/>
      <c r="R50" s="38"/>
      <c r="S50" s="38"/>
      <c r="T50" s="38"/>
      <c r="U50" s="61">
        <v>46.07</v>
      </c>
      <c r="V50" s="38">
        <v>0</v>
      </c>
      <c r="W50" s="38">
        <v>8</v>
      </c>
      <c r="X50" s="35"/>
    </row>
    <row r="51" spans="1:24">
      <c r="A51" s="37">
        <f t="shared" si="0"/>
        <v>48</v>
      </c>
      <c r="B51" s="34" t="s">
        <v>310</v>
      </c>
      <c r="C51" s="34"/>
      <c r="D51" s="34" t="s">
        <v>311</v>
      </c>
      <c r="E51" s="59"/>
      <c r="F51" s="34"/>
      <c r="G51" s="34"/>
      <c r="H51" s="34"/>
      <c r="I51" s="34"/>
      <c r="J51" s="34"/>
      <c r="K51" s="53"/>
      <c r="L51" s="38"/>
      <c r="M51" s="38"/>
      <c r="N51" s="38"/>
      <c r="O51" s="38"/>
      <c r="P51" s="38"/>
      <c r="Q51" s="38"/>
      <c r="R51" s="38"/>
      <c r="S51" s="38"/>
      <c r="T51" s="38"/>
      <c r="U51" s="61">
        <v>58.67</v>
      </c>
      <c r="V51" s="38">
        <v>0</v>
      </c>
      <c r="W51" s="38">
        <v>8</v>
      </c>
      <c r="X51" s="35"/>
    </row>
    <row r="52" spans="1:24">
      <c r="A52" s="37">
        <f t="shared" si="0"/>
        <v>49</v>
      </c>
      <c r="B52" s="37" t="s">
        <v>75</v>
      </c>
      <c r="C52" s="37"/>
      <c r="D52" s="37" t="s">
        <v>76</v>
      </c>
      <c r="E52" s="50">
        <v>2012</v>
      </c>
      <c r="F52" s="50" t="s">
        <v>61</v>
      </c>
      <c r="G52" s="50"/>
      <c r="H52" s="50" t="s">
        <v>39</v>
      </c>
      <c r="I52" s="50"/>
      <c r="J52" s="50"/>
      <c r="K52" s="50" t="s">
        <v>71</v>
      </c>
      <c r="L52" s="38">
        <v>0</v>
      </c>
      <c r="M52" s="38">
        <v>4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4</v>
      </c>
      <c r="U52" s="61">
        <v>65.13</v>
      </c>
      <c r="V52" s="38">
        <v>2</v>
      </c>
      <c r="W52" s="38">
        <f>SUM(L52:T52)+V52</f>
        <v>10</v>
      </c>
      <c r="X52" s="35"/>
    </row>
    <row r="53" spans="1:24">
      <c r="A53" s="37">
        <f t="shared" si="0"/>
        <v>50</v>
      </c>
      <c r="B53" s="37" t="s">
        <v>308</v>
      </c>
      <c r="C53" s="37"/>
      <c r="D53" s="37" t="s">
        <v>309</v>
      </c>
      <c r="E53" s="52"/>
      <c r="F53" s="37"/>
      <c r="G53" s="37"/>
      <c r="H53" s="37"/>
      <c r="I53" s="37"/>
      <c r="J53" s="37"/>
      <c r="K53" s="32"/>
      <c r="L53" s="38"/>
      <c r="M53" s="38"/>
      <c r="N53" s="38"/>
      <c r="O53" s="38"/>
      <c r="P53" s="38"/>
      <c r="Q53" s="38"/>
      <c r="R53" s="38"/>
      <c r="S53" s="38"/>
      <c r="T53" s="38"/>
      <c r="U53" s="61">
        <v>70.739999999999995</v>
      </c>
      <c r="V53" s="38">
        <v>3</v>
      </c>
      <c r="W53" s="38">
        <v>11</v>
      </c>
      <c r="X53" s="35"/>
    </row>
    <row r="54" spans="1:24">
      <c r="A54" s="37">
        <f t="shared" si="0"/>
        <v>51</v>
      </c>
      <c r="B54" s="38" t="s">
        <v>316</v>
      </c>
      <c r="C54" s="38"/>
      <c r="D54" s="38" t="s">
        <v>317</v>
      </c>
      <c r="E54" s="72"/>
      <c r="F54" s="38"/>
      <c r="G54" s="38"/>
      <c r="H54" s="38"/>
      <c r="I54" s="38"/>
      <c r="J54" s="38"/>
      <c r="K54" s="71"/>
      <c r="L54" s="38">
        <v>4</v>
      </c>
      <c r="M54" s="38">
        <v>0</v>
      </c>
      <c r="N54" s="38">
        <v>0</v>
      </c>
      <c r="O54" s="38">
        <v>0</v>
      </c>
      <c r="P54" s="38">
        <v>4</v>
      </c>
      <c r="Q54" s="38">
        <v>0</v>
      </c>
      <c r="R54" s="38">
        <v>4</v>
      </c>
      <c r="S54" s="38">
        <v>0</v>
      </c>
      <c r="T54" s="38">
        <v>0</v>
      </c>
      <c r="U54" s="61">
        <v>45.08</v>
      </c>
      <c r="V54" s="38">
        <v>0</v>
      </c>
      <c r="W54" s="38">
        <f>SUM(L54:T54)+V54</f>
        <v>12</v>
      </c>
      <c r="X54" s="35"/>
    </row>
    <row r="55" spans="1:24" ht="12.75" customHeight="1">
      <c r="A55" s="37">
        <f t="shared" si="0"/>
        <v>52</v>
      </c>
      <c r="B55" s="19" t="s">
        <v>211</v>
      </c>
      <c r="C55" s="19">
        <v>1993</v>
      </c>
      <c r="D55" s="19" t="s">
        <v>213</v>
      </c>
      <c r="E55" s="40">
        <v>2003</v>
      </c>
      <c r="F55" s="19" t="s">
        <v>61</v>
      </c>
      <c r="G55" s="19" t="s">
        <v>214</v>
      </c>
      <c r="H55" s="37"/>
      <c r="I55" s="19" t="s">
        <v>215</v>
      </c>
      <c r="J55" s="19" t="s">
        <v>216</v>
      </c>
      <c r="K55" s="43" t="s">
        <v>217</v>
      </c>
      <c r="L55" s="38"/>
      <c r="M55" s="38"/>
      <c r="N55" s="38"/>
      <c r="O55" s="38"/>
      <c r="P55" s="38"/>
      <c r="Q55" s="38"/>
      <c r="R55" s="38"/>
      <c r="S55" s="38"/>
      <c r="T55" s="38"/>
      <c r="U55" s="38" t="s">
        <v>327</v>
      </c>
      <c r="V55" s="38"/>
      <c r="W55" s="38" t="s">
        <v>327</v>
      </c>
      <c r="X55" s="35"/>
    </row>
    <row r="57" spans="1:24">
      <c r="A57" s="130" t="s">
        <v>347</v>
      </c>
      <c r="B57" s="131" t="s">
        <v>348</v>
      </c>
      <c r="C57" s="131"/>
      <c r="D57" s="131" t="s">
        <v>229</v>
      </c>
    </row>
    <row r="58" spans="1:24">
      <c r="B58" s="131" t="s">
        <v>349</v>
      </c>
      <c r="C58" s="131"/>
      <c r="D58" s="131" t="s">
        <v>350</v>
      </c>
    </row>
  </sheetData>
  <sortState ref="B4:W55">
    <sortCondition ref="W4:W55"/>
    <sortCondition ref="U4:U55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6"/>
  <sheetViews>
    <sheetView topLeftCell="A49" workbookViewId="0">
      <selection activeCell="E61" sqref="E61"/>
    </sheetView>
  </sheetViews>
  <sheetFormatPr defaultRowHeight="12.75"/>
  <cols>
    <col min="1" max="1" width="7.42578125" customWidth="1"/>
    <col min="2" max="2" width="32.42578125" customWidth="1"/>
    <col min="3" max="3" width="21.85546875" customWidth="1"/>
    <col min="4" max="4" width="8.7109375" customWidth="1"/>
  </cols>
  <sheetData>
    <row r="1" spans="1:6" ht="20.25">
      <c r="B1" s="17" t="s">
        <v>293</v>
      </c>
    </row>
    <row r="2" spans="1:6">
      <c r="B2" s="16" t="s">
        <v>294</v>
      </c>
    </row>
    <row r="3" spans="1:6" ht="15.75">
      <c r="A3" s="77"/>
      <c r="B3" s="77"/>
      <c r="C3" s="77"/>
      <c r="D3" s="75" t="s">
        <v>323</v>
      </c>
      <c r="E3" s="75" t="s">
        <v>338</v>
      </c>
    </row>
    <row r="4" spans="1:6" ht="15.75">
      <c r="A4" s="85">
        <v>1</v>
      </c>
      <c r="B4" s="86" t="s">
        <v>279</v>
      </c>
      <c r="C4" s="86" t="s">
        <v>256</v>
      </c>
      <c r="D4" s="87">
        <v>44.02</v>
      </c>
      <c r="E4" s="87">
        <v>65</v>
      </c>
      <c r="F4" s="88" t="s">
        <v>331</v>
      </c>
    </row>
    <row r="5" spans="1:6" ht="15.75">
      <c r="A5" s="85">
        <f>A4+1</f>
        <v>2</v>
      </c>
      <c r="B5" s="85" t="s">
        <v>120</v>
      </c>
      <c r="C5" s="85" t="s">
        <v>118</v>
      </c>
      <c r="D5" s="87">
        <v>44.15</v>
      </c>
      <c r="E5" s="87">
        <v>65</v>
      </c>
      <c r="F5" s="88" t="s">
        <v>332</v>
      </c>
    </row>
    <row r="6" spans="1:6" ht="15.75">
      <c r="A6" s="85">
        <f t="shared" ref="A6:A10" si="0">A5+1</f>
        <v>3</v>
      </c>
      <c r="B6" s="89" t="s">
        <v>85</v>
      </c>
      <c r="C6" s="89" t="s">
        <v>92</v>
      </c>
      <c r="D6" s="87">
        <v>45.25</v>
      </c>
      <c r="E6" s="87">
        <v>65</v>
      </c>
      <c r="F6" s="88" t="s">
        <v>333</v>
      </c>
    </row>
    <row r="7" spans="1:6" ht="15.75">
      <c r="A7" s="85">
        <f t="shared" si="0"/>
        <v>4</v>
      </c>
      <c r="B7" s="86" t="s">
        <v>237</v>
      </c>
      <c r="C7" s="86" t="s">
        <v>246</v>
      </c>
      <c r="D7" s="87">
        <v>47.14</v>
      </c>
      <c r="E7" s="87">
        <v>65</v>
      </c>
      <c r="F7" s="88" t="s">
        <v>334</v>
      </c>
    </row>
    <row r="8" spans="1:6" ht="15.75">
      <c r="A8" s="85">
        <f t="shared" si="0"/>
        <v>5</v>
      </c>
      <c r="B8" s="85" t="s">
        <v>101</v>
      </c>
      <c r="C8" s="85" t="s">
        <v>102</v>
      </c>
      <c r="D8" s="87">
        <v>47.65</v>
      </c>
      <c r="E8" s="87">
        <v>65</v>
      </c>
      <c r="F8" s="88" t="s">
        <v>335</v>
      </c>
    </row>
    <row r="9" spans="1:6" ht="15.75">
      <c r="A9" s="73">
        <f t="shared" si="0"/>
        <v>6</v>
      </c>
      <c r="B9" s="23" t="s">
        <v>262</v>
      </c>
      <c r="C9" s="23" t="s">
        <v>270</v>
      </c>
      <c r="D9" s="74">
        <v>50.61</v>
      </c>
      <c r="E9" s="74">
        <v>65</v>
      </c>
    </row>
    <row r="10" spans="1:6" ht="15.75">
      <c r="A10" s="73">
        <f t="shared" si="0"/>
        <v>7</v>
      </c>
      <c r="B10" s="73" t="s">
        <v>233</v>
      </c>
      <c r="C10" s="73" t="s">
        <v>286</v>
      </c>
      <c r="D10" s="74">
        <v>52.08</v>
      </c>
      <c r="E10" s="74">
        <v>65</v>
      </c>
    </row>
    <row r="11" spans="1:6" ht="15.75">
      <c r="A11" s="73">
        <v>8</v>
      </c>
      <c r="B11" s="73" t="s">
        <v>114</v>
      </c>
      <c r="C11" s="73" t="s">
        <v>115</v>
      </c>
      <c r="D11" s="74">
        <v>52.39</v>
      </c>
      <c r="E11" s="74">
        <v>65</v>
      </c>
    </row>
    <row r="12" spans="1:6" ht="15.75">
      <c r="A12" s="73">
        <f>A11+1</f>
        <v>9</v>
      </c>
      <c r="B12" s="23" t="s">
        <v>262</v>
      </c>
      <c r="C12" s="23" t="s">
        <v>267</v>
      </c>
      <c r="D12" s="74">
        <v>55.34</v>
      </c>
      <c r="E12" s="74">
        <v>65</v>
      </c>
    </row>
    <row r="13" spans="1:6" ht="15.75">
      <c r="A13" s="73">
        <f t="shared" ref="A13:A17" si="1">A12+1</f>
        <v>10</v>
      </c>
      <c r="B13" s="23" t="s">
        <v>254</v>
      </c>
      <c r="C13" s="23" t="s">
        <v>257</v>
      </c>
      <c r="D13" s="74">
        <v>59.31</v>
      </c>
      <c r="E13" s="74">
        <v>65</v>
      </c>
    </row>
    <row r="14" spans="1:6" ht="15.75">
      <c r="A14" s="73">
        <f t="shared" si="1"/>
        <v>11</v>
      </c>
      <c r="B14" s="23" t="s">
        <v>254</v>
      </c>
      <c r="C14" s="23" t="s">
        <v>260</v>
      </c>
      <c r="D14" s="74">
        <v>59.99</v>
      </c>
      <c r="E14" s="74">
        <v>65</v>
      </c>
    </row>
    <row r="15" spans="1:6" ht="15.75">
      <c r="A15" s="73">
        <f t="shared" si="1"/>
        <v>12</v>
      </c>
      <c r="B15" s="73" t="s">
        <v>105</v>
      </c>
      <c r="C15" s="73" t="s">
        <v>106</v>
      </c>
      <c r="D15" s="74">
        <v>53.53</v>
      </c>
      <c r="E15" s="74">
        <v>64</v>
      </c>
    </row>
    <row r="16" spans="1:6" ht="15.75">
      <c r="A16" s="73">
        <f t="shared" si="1"/>
        <v>13</v>
      </c>
      <c r="B16" s="23" t="s">
        <v>237</v>
      </c>
      <c r="C16" s="23" t="s">
        <v>244</v>
      </c>
      <c r="D16" s="74">
        <v>62.63</v>
      </c>
      <c r="E16" s="74">
        <v>64</v>
      </c>
    </row>
    <row r="17" spans="1:5" ht="15.75">
      <c r="A17" s="73">
        <f t="shared" si="1"/>
        <v>14</v>
      </c>
      <c r="B17" s="73" t="s">
        <v>116</v>
      </c>
      <c r="C17" s="73" t="s">
        <v>117</v>
      </c>
      <c r="D17" s="74">
        <v>49.87</v>
      </c>
      <c r="E17" s="74">
        <v>60</v>
      </c>
    </row>
    <row r="18" spans="1:5" ht="15.75">
      <c r="A18" s="73">
        <v>15</v>
      </c>
      <c r="B18" s="73" t="s">
        <v>128</v>
      </c>
      <c r="C18" s="73" t="s">
        <v>129</v>
      </c>
      <c r="D18" s="74">
        <v>52.16</v>
      </c>
      <c r="E18" s="74">
        <v>60</v>
      </c>
    </row>
    <row r="19" spans="1:5" ht="15.75">
      <c r="A19" s="73">
        <f>A18+1</f>
        <v>16</v>
      </c>
      <c r="B19" s="73" t="s">
        <v>15</v>
      </c>
      <c r="C19" s="73" t="s">
        <v>9</v>
      </c>
      <c r="D19" s="74">
        <v>61.3</v>
      </c>
      <c r="E19" s="74">
        <v>60</v>
      </c>
    </row>
    <row r="20" spans="1:5" ht="15.75">
      <c r="A20" s="73">
        <f t="shared" ref="A20:A23" si="2">A19+1</f>
        <v>17</v>
      </c>
      <c r="B20" s="24" t="s">
        <v>35</v>
      </c>
      <c r="C20" s="24" t="s">
        <v>36</v>
      </c>
      <c r="D20" s="74">
        <v>55.93</v>
      </c>
      <c r="E20" s="74">
        <v>59</v>
      </c>
    </row>
    <row r="21" spans="1:5" ht="15.75">
      <c r="A21" s="73">
        <f t="shared" si="2"/>
        <v>18</v>
      </c>
      <c r="B21" s="23" t="s">
        <v>262</v>
      </c>
      <c r="C21" s="23" t="s">
        <v>265</v>
      </c>
      <c r="D21" s="74">
        <v>68.87</v>
      </c>
      <c r="E21" s="74">
        <v>59</v>
      </c>
    </row>
    <row r="22" spans="1:5" ht="15.75">
      <c r="A22" s="73">
        <f t="shared" si="2"/>
        <v>19</v>
      </c>
      <c r="B22" s="73" t="s">
        <v>233</v>
      </c>
      <c r="C22" s="73" t="s">
        <v>285</v>
      </c>
      <c r="D22" s="74">
        <v>51.4</v>
      </c>
      <c r="E22" s="74">
        <v>58</v>
      </c>
    </row>
    <row r="23" spans="1:5" ht="15.75">
      <c r="A23" s="73">
        <f t="shared" si="2"/>
        <v>20</v>
      </c>
      <c r="B23" s="25" t="s">
        <v>42</v>
      </c>
      <c r="C23" s="73" t="s">
        <v>45</v>
      </c>
      <c r="D23" s="74">
        <v>48.88</v>
      </c>
      <c r="E23" s="74">
        <v>57</v>
      </c>
    </row>
    <row r="24" spans="1:5" ht="15.75">
      <c r="A24" s="73">
        <v>21</v>
      </c>
      <c r="B24" s="23" t="s">
        <v>262</v>
      </c>
      <c r="C24" s="23" t="s">
        <v>263</v>
      </c>
      <c r="D24" s="74">
        <v>60.41</v>
      </c>
      <c r="E24" s="74">
        <v>56</v>
      </c>
    </row>
    <row r="25" spans="1:5" ht="15.75">
      <c r="A25" s="73">
        <f>A24+1</f>
        <v>22</v>
      </c>
      <c r="B25" s="29" t="s">
        <v>147</v>
      </c>
      <c r="C25" s="29" t="s">
        <v>148</v>
      </c>
      <c r="D25" s="74">
        <v>51.12</v>
      </c>
      <c r="E25" s="74">
        <v>54</v>
      </c>
    </row>
    <row r="26" spans="1:5" ht="15.75">
      <c r="A26" s="73">
        <f t="shared" ref="A26:A29" si="3">A25+1</f>
        <v>23</v>
      </c>
      <c r="B26" s="73" t="s">
        <v>99</v>
      </c>
      <c r="C26" s="73" t="s">
        <v>100</v>
      </c>
      <c r="D26" s="74">
        <v>54.71</v>
      </c>
      <c r="E26" s="74">
        <v>54</v>
      </c>
    </row>
    <row r="27" spans="1:5" ht="15.75">
      <c r="A27" s="73">
        <f t="shared" si="3"/>
        <v>24</v>
      </c>
      <c r="B27" s="28" t="s">
        <v>131</v>
      </c>
      <c r="C27" s="28" t="s">
        <v>132</v>
      </c>
      <c r="D27" s="74">
        <v>54.82</v>
      </c>
      <c r="E27" s="74">
        <v>54</v>
      </c>
    </row>
    <row r="28" spans="1:5" ht="15.75">
      <c r="A28" s="73">
        <f t="shared" si="3"/>
        <v>25</v>
      </c>
      <c r="B28" s="25" t="s">
        <v>42</v>
      </c>
      <c r="C28" s="73" t="s">
        <v>44</v>
      </c>
      <c r="D28" s="74">
        <v>55.79</v>
      </c>
      <c r="E28" s="74">
        <v>53</v>
      </c>
    </row>
    <row r="29" spans="1:5" ht="15.75">
      <c r="A29" s="73">
        <f t="shared" si="3"/>
        <v>26</v>
      </c>
      <c r="B29" s="73" t="s">
        <v>185</v>
      </c>
      <c r="C29" s="73" t="s">
        <v>197</v>
      </c>
      <c r="D29" s="74">
        <v>55.1</v>
      </c>
      <c r="E29" s="74">
        <v>52</v>
      </c>
    </row>
    <row r="30" spans="1:5" ht="15.75">
      <c r="A30" s="73">
        <v>27</v>
      </c>
      <c r="B30" s="73" t="s">
        <v>66</v>
      </c>
      <c r="C30" s="73" t="s">
        <v>67</v>
      </c>
      <c r="D30" s="74">
        <v>61.61</v>
      </c>
      <c r="E30" s="74">
        <v>52</v>
      </c>
    </row>
    <row r="31" spans="1:5" ht="15.75">
      <c r="A31" s="73">
        <f>A30+1</f>
        <v>28</v>
      </c>
      <c r="B31" s="73" t="s">
        <v>168</v>
      </c>
      <c r="C31" s="73" t="s">
        <v>171</v>
      </c>
      <c r="D31" s="74">
        <v>73.25</v>
      </c>
      <c r="E31" s="74">
        <v>50</v>
      </c>
    </row>
    <row r="32" spans="1:5" ht="15.75">
      <c r="A32" s="73">
        <f t="shared" ref="A32:A37" si="4">A31+1</f>
        <v>29</v>
      </c>
      <c r="B32" s="6" t="s">
        <v>219</v>
      </c>
      <c r="C32" s="6" t="s">
        <v>221</v>
      </c>
      <c r="D32" s="74">
        <v>76.28</v>
      </c>
      <c r="E32" s="74">
        <v>50</v>
      </c>
    </row>
    <row r="33" spans="1:5" ht="15.75">
      <c r="A33" s="82">
        <f>A32+1</f>
        <v>30</v>
      </c>
      <c r="B33" s="83" t="s">
        <v>20</v>
      </c>
      <c r="C33" s="83" t="s">
        <v>21</v>
      </c>
      <c r="D33" s="83">
        <v>55.51</v>
      </c>
      <c r="E33" s="83">
        <v>47</v>
      </c>
    </row>
    <row r="34" spans="1:5" ht="15.75">
      <c r="A34" s="73">
        <f t="shared" si="4"/>
        <v>31</v>
      </c>
      <c r="B34" s="5" t="s">
        <v>176</v>
      </c>
      <c r="C34" s="27" t="s">
        <v>177</v>
      </c>
      <c r="D34" s="74">
        <v>78.11</v>
      </c>
      <c r="E34" s="74">
        <v>46</v>
      </c>
    </row>
    <row r="35" spans="1:5" ht="15.75">
      <c r="A35" s="73">
        <f t="shared" si="4"/>
        <v>32</v>
      </c>
      <c r="B35" s="73" t="s">
        <v>66</v>
      </c>
      <c r="C35" s="73" t="s">
        <v>72</v>
      </c>
      <c r="D35" s="74">
        <v>68.3</v>
      </c>
      <c r="E35" s="74">
        <v>44</v>
      </c>
    </row>
    <row r="36" spans="1:5" ht="15.75">
      <c r="A36" s="73">
        <f t="shared" si="4"/>
        <v>33</v>
      </c>
      <c r="B36" s="73" t="s">
        <v>59</v>
      </c>
      <c r="C36" s="73" t="s">
        <v>60</v>
      </c>
      <c r="D36" s="74">
        <v>53.83</v>
      </c>
      <c r="E36" s="74">
        <v>43</v>
      </c>
    </row>
    <row r="37" spans="1:5" ht="15.75">
      <c r="A37" s="73">
        <f t="shared" si="4"/>
        <v>34</v>
      </c>
      <c r="B37" s="73" t="s">
        <v>120</v>
      </c>
      <c r="C37" s="73" t="s">
        <v>149</v>
      </c>
      <c r="D37" s="74">
        <v>51.71</v>
      </c>
      <c r="E37" s="74">
        <v>40</v>
      </c>
    </row>
    <row r="38" spans="1:5" ht="15.75">
      <c r="A38" s="73">
        <v>35</v>
      </c>
      <c r="B38" s="23" t="s">
        <v>272</v>
      </c>
      <c r="C38" s="23" t="s">
        <v>273</v>
      </c>
      <c r="D38" s="74">
        <v>68.78</v>
      </c>
      <c r="E38" s="74">
        <v>39</v>
      </c>
    </row>
    <row r="39" spans="1:5" ht="15.75">
      <c r="A39" s="73">
        <f>A38+1</f>
        <v>36</v>
      </c>
      <c r="B39" s="5" t="s">
        <v>176</v>
      </c>
      <c r="C39" s="27" t="s">
        <v>178</v>
      </c>
      <c r="D39" s="74">
        <v>68.650000000000006</v>
      </c>
      <c r="E39" s="74">
        <v>35</v>
      </c>
    </row>
    <row r="40" spans="1:5" ht="15.75">
      <c r="A40" s="73">
        <f t="shared" ref="A40:A45" si="5">A39+1</f>
        <v>37</v>
      </c>
      <c r="B40" s="24" t="s">
        <v>28</v>
      </c>
      <c r="C40" s="24" t="s">
        <v>32</v>
      </c>
      <c r="D40" s="74">
        <v>49.27</v>
      </c>
      <c r="E40" s="74">
        <v>25</v>
      </c>
    </row>
    <row r="41" spans="1:5" ht="15.75">
      <c r="A41" s="73">
        <f t="shared" si="5"/>
        <v>38</v>
      </c>
      <c r="B41" s="73" t="s">
        <v>191</v>
      </c>
      <c r="C41" s="73" t="s">
        <v>192</v>
      </c>
      <c r="D41" s="74">
        <v>51.7</v>
      </c>
      <c r="E41" s="74">
        <v>25</v>
      </c>
    </row>
    <row r="42" spans="1:5" ht="15.75">
      <c r="A42" s="73">
        <f t="shared" si="5"/>
        <v>39</v>
      </c>
      <c r="B42" s="24" t="s">
        <v>40</v>
      </c>
      <c r="C42" s="24" t="s">
        <v>41</v>
      </c>
      <c r="D42" s="74">
        <v>53.35</v>
      </c>
      <c r="E42" s="74">
        <v>25</v>
      </c>
    </row>
    <row r="43" spans="1:5" ht="15.75">
      <c r="A43" s="73">
        <f t="shared" si="5"/>
        <v>40</v>
      </c>
      <c r="B43" s="23" t="s">
        <v>254</v>
      </c>
      <c r="C43" s="23" t="s">
        <v>255</v>
      </c>
      <c r="D43" s="74">
        <v>61.67</v>
      </c>
      <c r="E43" s="74">
        <v>24</v>
      </c>
    </row>
    <row r="44" spans="1:5" ht="15.75">
      <c r="A44" s="73">
        <f t="shared" si="5"/>
        <v>41</v>
      </c>
      <c r="B44" s="73" t="s">
        <v>122</v>
      </c>
      <c r="C44" s="73" t="s">
        <v>123</v>
      </c>
      <c r="D44" s="74">
        <v>56.46</v>
      </c>
      <c r="E44" s="74">
        <v>21</v>
      </c>
    </row>
    <row r="45" spans="1:5" ht="15.75">
      <c r="A45" s="73">
        <f t="shared" si="5"/>
        <v>42</v>
      </c>
      <c r="B45" s="23" t="s">
        <v>262</v>
      </c>
      <c r="C45" s="23" t="s">
        <v>266</v>
      </c>
      <c r="D45" s="74">
        <v>51.92</v>
      </c>
      <c r="E45" s="74">
        <v>20</v>
      </c>
    </row>
    <row r="46" spans="1:5" ht="15.75">
      <c r="A46" s="73">
        <v>43</v>
      </c>
      <c r="B46" s="73" t="s">
        <v>59</v>
      </c>
      <c r="C46" s="73" t="s">
        <v>67</v>
      </c>
      <c r="D46" s="79">
        <v>65.099999999999994</v>
      </c>
      <c r="E46" s="74">
        <v>19</v>
      </c>
    </row>
    <row r="47" spans="1:5" ht="15.75">
      <c r="A47" s="73">
        <f>A46+1</f>
        <v>44</v>
      </c>
      <c r="B47" s="6" t="s">
        <v>233</v>
      </c>
      <c r="C47" s="6" t="s">
        <v>234</v>
      </c>
      <c r="D47" s="74">
        <v>49.33</v>
      </c>
      <c r="E47" s="74">
        <v>18</v>
      </c>
    </row>
    <row r="48" spans="1:5" ht="15.75">
      <c r="A48" s="73">
        <f t="shared" ref="A48:A52" si="6">A47+1</f>
        <v>45</v>
      </c>
      <c r="B48" s="24" t="s">
        <v>28</v>
      </c>
      <c r="C48" s="24" t="s">
        <v>324</v>
      </c>
      <c r="D48" s="74">
        <v>50.09</v>
      </c>
      <c r="E48" s="74">
        <v>18</v>
      </c>
    </row>
    <row r="49" spans="1:5" ht="15.75">
      <c r="A49" s="73">
        <f t="shared" si="6"/>
        <v>46</v>
      </c>
      <c r="B49" s="24" t="s">
        <v>35</v>
      </c>
      <c r="C49" s="24" t="s">
        <v>37</v>
      </c>
      <c r="D49" s="74">
        <v>55.17</v>
      </c>
      <c r="E49" s="74">
        <v>18</v>
      </c>
    </row>
    <row r="50" spans="1:5" ht="15.75" customHeight="1">
      <c r="A50" s="73">
        <f t="shared" si="6"/>
        <v>47</v>
      </c>
      <c r="B50" s="73" t="s">
        <v>17</v>
      </c>
      <c r="C50" s="73" t="s">
        <v>18</v>
      </c>
      <c r="D50" s="74">
        <v>54.9</v>
      </c>
      <c r="E50" s="74">
        <v>16</v>
      </c>
    </row>
    <row r="51" spans="1:5" ht="15.75">
      <c r="A51" s="73">
        <f t="shared" si="6"/>
        <v>48</v>
      </c>
      <c r="B51" s="23" t="s">
        <v>218</v>
      </c>
      <c r="C51" s="23" t="s">
        <v>220</v>
      </c>
      <c r="D51" s="74">
        <v>50.43</v>
      </c>
      <c r="E51" s="74">
        <v>14</v>
      </c>
    </row>
    <row r="52" spans="1:5" ht="15.75">
      <c r="A52" s="73">
        <f t="shared" si="6"/>
        <v>49</v>
      </c>
      <c r="B52" s="25" t="s">
        <v>42</v>
      </c>
      <c r="C52" s="73" t="s">
        <v>43</v>
      </c>
      <c r="D52" s="74">
        <v>51.58</v>
      </c>
      <c r="E52" s="74">
        <v>12</v>
      </c>
    </row>
    <row r="53" spans="1:5" ht="15.75">
      <c r="A53" s="6">
        <v>50</v>
      </c>
      <c r="B53" s="80" t="s">
        <v>77</v>
      </c>
      <c r="C53" s="81" t="s">
        <v>78</v>
      </c>
      <c r="D53" s="78">
        <v>57.73</v>
      </c>
      <c r="E53" s="74">
        <v>4</v>
      </c>
    </row>
    <row r="54" spans="1:5" ht="15.75">
      <c r="A54" s="6">
        <f>A53+1</f>
        <v>51</v>
      </c>
      <c r="B54" s="6" t="s">
        <v>66</v>
      </c>
      <c r="C54" s="6" t="s">
        <v>76</v>
      </c>
      <c r="D54" s="74">
        <v>81.42</v>
      </c>
      <c r="E54" s="74">
        <v>-13</v>
      </c>
    </row>
    <row r="55" spans="1:5" ht="15.75">
      <c r="A55" s="6">
        <f t="shared" ref="A55:A61" si="7">A54+1</f>
        <v>52</v>
      </c>
      <c r="B55" s="23" t="s">
        <v>329</v>
      </c>
      <c r="C55" s="23" t="s">
        <v>328</v>
      </c>
      <c r="D55" s="74" t="s">
        <v>327</v>
      </c>
      <c r="E55" s="74" t="s">
        <v>327</v>
      </c>
    </row>
    <row r="56" spans="1:5" ht="15.75">
      <c r="A56" s="6">
        <f t="shared" si="7"/>
        <v>53</v>
      </c>
      <c r="B56" s="26" t="s">
        <v>93</v>
      </c>
      <c r="C56" s="26" t="s">
        <v>94</v>
      </c>
      <c r="D56" s="74" t="s">
        <v>327</v>
      </c>
      <c r="E56" s="74" t="s">
        <v>327</v>
      </c>
    </row>
    <row r="57" spans="1:5" ht="15.75">
      <c r="A57" s="6">
        <f t="shared" si="7"/>
        <v>54</v>
      </c>
      <c r="B57" s="23" t="s">
        <v>275</v>
      </c>
      <c r="C57" s="23" t="s">
        <v>276</v>
      </c>
      <c r="D57" s="74" t="s">
        <v>327</v>
      </c>
      <c r="E57" s="74" t="s">
        <v>327</v>
      </c>
    </row>
    <row r="58" spans="1:5" ht="15.75">
      <c r="A58" s="6">
        <f t="shared" si="7"/>
        <v>55</v>
      </c>
      <c r="B58" s="24" t="s">
        <v>306</v>
      </c>
      <c r="C58" s="24" t="s">
        <v>312</v>
      </c>
      <c r="D58" s="74" t="s">
        <v>327</v>
      </c>
      <c r="E58" s="74" t="s">
        <v>327</v>
      </c>
    </row>
    <row r="59" spans="1:5" ht="15.75">
      <c r="A59" s="6">
        <f t="shared" si="7"/>
        <v>56</v>
      </c>
      <c r="B59" s="73" t="s">
        <v>20</v>
      </c>
      <c r="C59" s="73" t="s">
        <v>21</v>
      </c>
      <c r="D59" s="74" t="s">
        <v>327</v>
      </c>
      <c r="E59" s="74" t="s">
        <v>327</v>
      </c>
    </row>
    <row r="60" spans="1:5" ht="15.75">
      <c r="A60" s="6">
        <f t="shared" si="7"/>
        <v>57</v>
      </c>
      <c r="B60" s="73" t="s">
        <v>128</v>
      </c>
      <c r="C60" s="73" t="s">
        <v>125</v>
      </c>
      <c r="D60" s="74" t="s">
        <v>327</v>
      </c>
      <c r="E60" s="74" t="s">
        <v>327</v>
      </c>
    </row>
    <row r="61" spans="1:5" ht="15.75">
      <c r="A61" s="6">
        <f t="shared" si="7"/>
        <v>58</v>
      </c>
      <c r="B61" s="73" t="s">
        <v>55</v>
      </c>
      <c r="C61" s="73" t="s">
        <v>57</v>
      </c>
      <c r="D61" s="74" t="s">
        <v>327</v>
      </c>
      <c r="E61" s="74" t="s">
        <v>327</v>
      </c>
    </row>
    <row r="63" spans="1:5">
      <c r="A63" s="130" t="s">
        <v>351</v>
      </c>
    </row>
    <row r="65" spans="2:4">
      <c r="B65" s="130" t="s">
        <v>347</v>
      </c>
      <c r="C65" s="131" t="s">
        <v>348</v>
      </c>
      <c r="D65" s="131" t="s">
        <v>229</v>
      </c>
    </row>
    <row r="66" spans="2:4">
      <c r="C66" s="131" t="s">
        <v>349</v>
      </c>
      <c r="D66" s="131" t="s">
        <v>350</v>
      </c>
    </row>
  </sheetData>
  <sortState ref="B5:E62">
    <sortCondition descending="1" ref="E5:E62"/>
    <sortCondition ref="D5:D62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3"/>
  <sheetViews>
    <sheetView workbookViewId="0">
      <selection activeCell="C52" sqref="C52:H53"/>
    </sheetView>
  </sheetViews>
  <sheetFormatPr defaultRowHeight="12.75"/>
  <cols>
    <col min="2" max="2" width="38.28515625" customWidth="1"/>
    <col min="3" max="3" width="26.42578125" bestFit="1" customWidth="1"/>
    <col min="4" max="4" width="29" bestFit="1" customWidth="1"/>
    <col min="6" max="6" width="14.5703125" customWidth="1"/>
    <col min="8" max="8" width="13.5703125" customWidth="1"/>
  </cols>
  <sheetData>
    <row r="1" spans="1:9" ht="20.25">
      <c r="B1" s="17" t="s">
        <v>295</v>
      </c>
    </row>
    <row r="2" spans="1:9">
      <c r="B2" s="16" t="s">
        <v>296</v>
      </c>
    </row>
    <row r="3" spans="1:9" ht="15.75">
      <c r="B3" s="107"/>
      <c r="C3" s="108"/>
      <c r="D3" s="108"/>
      <c r="E3" s="108"/>
      <c r="F3" s="108"/>
      <c r="G3" s="133" t="s">
        <v>345</v>
      </c>
      <c r="H3" s="134"/>
    </row>
    <row r="4" spans="1:9" ht="19.5" customHeight="1">
      <c r="A4" s="91"/>
      <c r="B4" s="109" t="s">
        <v>313</v>
      </c>
      <c r="C4" s="109" t="s">
        <v>314</v>
      </c>
      <c r="D4" s="109" t="s">
        <v>339</v>
      </c>
      <c r="E4" s="75" t="s">
        <v>323</v>
      </c>
      <c r="F4" s="75" t="s">
        <v>322</v>
      </c>
      <c r="G4" s="75" t="s">
        <v>323</v>
      </c>
      <c r="H4" s="75" t="s">
        <v>322</v>
      </c>
      <c r="I4" s="1" t="s">
        <v>346</v>
      </c>
    </row>
    <row r="5" spans="1:9" ht="15.75">
      <c r="A5" s="97">
        <v>1</v>
      </c>
      <c r="B5" s="110" t="s">
        <v>52</v>
      </c>
      <c r="C5" s="97" t="s">
        <v>53</v>
      </c>
      <c r="D5" s="97" t="s">
        <v>152</v>
      </c>
      <c r="E5" s="87">
        <v>52.48</v>
      </c>
      <c r="F5" s="111">
        <v>0</v>
      </c>
      <c r="G5" s="114">
        <v>31.91</v>
      </c>
      <c r="H5" s="111">
        <v>0</v>
      </c>
    </row>
    <row r="6" spans="1:9" ht="15.75">
      <c r="A6" s="97">
        <f>A5+1</f>
        <v>2</v>
      </c>
      <c r="B6" s="112" t="s">
        <v>237</v>
      </c>
      <c r="C6" s="112" t="s">
        <v>247</v>
      </c>
      <c r="D6" s="97" t="s">
        <v>140</v>
      </c>
      <c r="E6" s="87">
        <v>59.83</v>
      </c>
      <c r="F6" s="111">
        <v>0</v>
      </c>
      <c r="G6" s="114">
        <v>32.44</v>
      </c>
      <c r="H6" s="87">
        <v>0</v>
      </c>
    </row>
    <row r="7" spans="1:9" ht="15.75">
      <c r="A7" s="97">
        <f t="shared" ref="A7:A49" si="0">A6+1</f>
        <v>3</v>
      </c>
      <c r="B7" s="97" t="s">
        <v>340</v>
      </c>
      <c r="C7" s="97" t="s">
        <v>156</v>
      </c>
      <c r="D7" s="97" t="s">
        <v>305</v>
      </c>
      <c r="E7" s="87">
        <v>56.63</v>
      </c>
      <c r="F7" s="111">
        <v>0</v>
      </c>
      <c r="G7" s="114">
        <v>32.700000000000003</v>
      </c>
      <c r="H7" s="111">
        <v>4</v>
      </c>
    </row>
    <row r="8" spans="1:9" ht="15.75">
      <c r="A8" s="76">
        <f t="shared" si="0"/>
        <v>4</v>
      </c>
      <c r="B8" s="76" t="s">
        <v>66</v>
      </c>
      <c r="C8" s="76" t="s">
        <v>65</v>
      </c>
      <c r="D8" s="76" t="s">
        <v>302</v>
      </c>
      <c r="E8" s="74">
        <v>57.09</v>
      </c>
      <c r="F8" s="79">
        <v>0</v>
      </c>
      <c r="G8" s="74">
        <v>32.89</v>
      </c>
      <c r="H8" s="74">
        <v>4</v>
      </c>
    </row>
    <row r="9" spans="1:9" ht="15.75">
      <c r="A9" s="76">
        <f t="shared" si="0"/>
        <v>5</v>
      </c>
      <c r="B9" s="96" t="s">
        <v>211</v>
      </c>
      <c r="C9" s="96" t="s">
        <v>212</v>
      </c>
      <c r="D9" s="76" t="s">
        <v>302</v>
      </c>
      <c r="E9" s="74">
        <v>57.52</v>
      </c>
      <c r="F9" s="79">
        <v>0</v>
      </c>
      <c r="G9" s="115"/>
      <c r="H9" s="115"/>
    </row>
    <row r="10" spans="1:9" ht="15.75">
      <c r="A10" s="76">
        <f t="shared" si="0"/>
        <v>6</v>
      </c>
      <c r="B10" s="90" t="s">
        <v>103</v>
      </c>
      <c r="C10" s="90" t="s">
        <v>104</v>
      </c>
      <c r="D10" s="76" t="s">
        <v>304</v>
      </c>
      <c r="E10" s="74">
        <v>58.35</v>
      </c>
      <c r="F10" s="79">
        <v>0</v>
      </c>
      <c r="G10" s="2"/>
      <c r="H10" s="2"/>
    </row>
    <row r="11" spans="1:9" ht="15.75">
      <c r="A11" s="76">
        <f t="shared" si="0"/>
        <v>7</v>
      </c>
      <c r="B11" s="30" t="s">
        <v>153</v>
      </c>
      <c r="C11" s="76" t="s">
        <v>154</v>
      </c>
      <c r="D11" s="76" t="s">
        <v>210</v>
      </c>
      <c r="E11" s="74">
        <v>59.53</v>
      </c>
      <c r="F11" s="79">
        <v>0</v>
      </c>
      <c r="G11" s="2"/>
      <c r="H11" s="2"/>
    </row>
    <row r="12" spans="1:9" ht="15.75">
      <c r="A12" s="76">
        <f t="shared" si="0"/>
        <v>8</v>
      </c>
      <c r="B12" s="76" t="s">
        <v>120</v>
      </c>
      <c r="C12" s="76" t="s">
        <v>151</v>
      </c>
      <c r="D12" s="76" t="s">
        <v>152</v>
      </c>
      <c r="E12" s="74">
        <v>59.75</v>
      </c>
      <c r="F12" s="79">
        <v>0</v>
      </c>
      <c r="G12" s="2"/>
      <c r="H12" s="2"/>
    </row>
    <row r="13" spans="1:9" ht="15.75">
      <c r="A13" s="76">
        <f t="shared" si="0"/>
        <v>9</v>
      </c>
      <c r="B13" s="30" t="s">
        <v>153</v>
      </c>
      <c r="C13" s="76" t="s">
        <v>160</v>
      </c>
      <c r="D13" s="76" t="s">
        <v>305</v>
      </c>
      <c r="E13" s="74">
        <v>60.17</v>
      </c>
      <c r="F13" s="79">
        <v>0</v>
      </c>
      <c r="G13" s="2"/>
      <c r="H13" s="2"/>
    </row>
    <row r="14" spans="1:9" ht="15.75">
      <c r="A14" s="76">
        <f t="shared" si="0"/>
        <v>10</v>
      </c>
      <c r="B14" s="76" t="s">
        <v>49</v>
      </c>
      <c r="C14" s="76" t="s">
        <v>50</v>
      </c>
      <c r="D14" s="76" t="s">
        <v>152</v>
      </c>
      <c r="E14" s="74">
        <v>60.76</v>
      </c>
      <c r="F14" s="79">
        <v>0</v>
      </c>
      <c r="G14" s="2"/>
      <c r="H14" s="2"/>
    </row>
    <row r="15" spans="1:9" ht="15.75">
      <c r="A15" s="76">
        <f t="shared" si="0"/>
        <v>11</v>
      </c>
      <c r="B15" s="92" t="s">
        <v>262</v>
      </c>
      <c r="C15" s="92" t="s">
        <v>268</v>
      </c>
      <c r="D15" s="76" t="s">
        <v>140</v>
      </c>
      <c r="E15" s="74">
        <v>61.94</v>
      </c>
      <c r="F15" s="79">
        <v>0</v>
      </c>
      <c r="G15" s="2"/>
      <c r="H15" s="2"/>
    </row>
    <row r="16" spans="1:9" ht="15.75">
      <c r="A16" s="76">
        <f t="shared" si="0"/>
        <v>12</v>
      </c>
      <c r="B16" s="76" t="s">
        <v>122</v>
      </c>
      <c r="C16" s="76" t="s">
        <v>123</v>
      </c>
      <c r="D16" s="76" t="s">
        <v>299</v>
      </c>
      <c r="E16" s="74">
        <v>62.08</v>
      </c>
      <c r="F16" s="79">
        <v>0</v>
      </c>
      <c r="G16" s="2"/>
      <c r="H16" s="2"/>
    </row>
    <row r="17" spans="1:8" ht="15.75" customHeight="1">
      <c r="A17" s="76">
        <f t="shared" si="0"/>
        <v>13</v>
      </c>
      <c r="B17" s="96" t="s">
        <v>229</v>
      </c>
      <c r="C17" s="96" t="s">
        <v>232</v>
      </c>
      <c r="D17" s="76" t="s">
        <v>343</v>
      </c>
      <c r="E17" s="74">
        <v>62.6</v>
      </c>
      <c r="F17" s="79">
        <v>0</v>
      </c>
      <c r="G17" s="2"/>
      <c r="H17" s="2"/>
    </row>
    <row r="18" spans="1:8" ht="15.75">
      <c r="A18" s="76">
        <f t="shared" si="0"/>
        <v>14</v>
      </c>
      <c r="B18" s="95" t="s">
        <v>35</v>
      </c>
      <c r="C18" s="95" t="s">
        <v>37</v>
      </c>
      <c r="D18" s="76" t="s">
        <v>31</v>
      </c>
      <c r="E18" s="74">
        <v>63.72</v>
      </c>
      <c r="F18" s="74">
        <v>0</v>
      </c>
      <c r="G18" s="2"/>
      <c r="H18" s="2"/>
    </row>
    <row r="19" spans="1:8" ht="15.75">
      <c r="A19" s="76">
        <f>A18+1</f>
        <v>15</v>
      </c>
      <c r="B19" s="30" t="s">
        <v>153</v>
      </c>
      <c r="C19" s="76" t="s">
        <v>155</v>
      </c>
      <c r="D19" s="76" t="s">
        <v>210</v>
      </c>
      <c r="E19" s="74">
        <v>64.58</v>
      </c>
      <c r="F19" s="74">
        <v>1</v>
      </c>
      <c r="G19" s="2"/>
      <c r="H19" s="2"/>
    </row>
    <row r="20" spans="1:8" ht="15.75">
      <c r="A20" s="76">
        <f>A19+1</f>
        <v>16</v>
      </c>
      <c r="B20" s="75" t="s">
        <v>173</v>
      </c>
      <c r="C20" s="75" t="s">
        <v>175</v>
      </c>
      <c r="D20" s="75" t="s">
        <v>300</v>
      </c>
      <c r="E20" s="74">
        <v>65.08</v>
      </c>
      <c r="F20" s="74">
        <v>1</v>
      </c>
      <c r="G20" s="2"/>
      <c r="H20" s="2"/>
    </row>
    <row r="21" spans="1:8" ht="15.75">
      <c r="A21" s="76">
        <f t="shared" si="0"/>
        <v>17</v>
      </c>
      <c r="B21" s="5" t="s">
        <v>181</v>
      </c>
      <c r="C21" s="5" t="s">
        <v>182</v>
      </c>
      <c r="D21" s="76" t="s">
        <v>300</v>
      </c>
      <c r="E21" s="74">
        <v>68.760000000000005</v>
      </c>
      <c r="F21" s="74">
        <v>2</v>
      </c>
      <c r="G21" s="2"/>
      <c r="H21" s="2"/>
    </row>
    <row r="22" spans="1:8" ht="15.75">
      <c r="A22" s="76">
        <f t="shared" si="0"/>
        <v>18</v>
      </c>
      <c r="B22" s="5" t="s">
        <v>336</v>
      </c>
      <c r="C22" s="5" t="s">
        <v>337</v>
      </c>
      <c r="D22" s="76" t="s">
        <v>343</v>
      </c>
      <c r="E22" s="74">
        <v>55.44</v>
      </c>
      <c r="F22" s="74">
        <v>4</v>
      </c>
      <c r="G22" s="2"/>
      <c r="H22" s="2"/>
    </row>
    <row r="23" spans="1:8" ht="15.75">
      <c r="A23" s="76">
        <f t="shared" si="0"/>
        <v>19</v>
      </c>
      <c r="B23" s="93" t="s">
        <v>42</v>
      </c>
      <c r="C23" s="76" t="s">
        <v>341</v>
      </c>
      <c r="D23" s="76" t="s">
        <v>343</v>
      </c>
      <c r="E23" s="74">
        <v>57.28</v>
      </c>
      <c r="F23" s="74">
        <v>4</v>
      </c>
      <c r="G23" s="2"/>
      <c r="H23" s="2"/>
    </row>
    <row r="24" spans="1:8" ht="15.75">
      <c r="A24" s="76">
        <f t="shared" si="0"/>
        <v>20</v>
      </c>
      <c r="B24" s="93" t="s">
        <v>42</v>
      </c>
      <c r="C24" s="76" t="s">
        <v>45</v>
      </c>
      <c r="D24" s="76" t="s">
        <v>210</v>
      </c>
      <c r="E24" s="74">
        <v>57.53</v>
      </c>
      <c r="F24" s="74">
        <v>4</v>
      </c>
      <c r="G24" s="2"/>
      <c r="H24" s="2"/>
    </row>
    <row r="25" spans="1:8" ht="15.75">
      <c r="A25" s="76">
        <f t="shared" si="0"/>
        <v>21</v>
      </c>
      <c r="B25" s="76" t="s">
        <v>158</v>
      </c>
      <c r="C25" s="76" t="s">
        <v>159</v>
      </c>
      <c r="D25" s="76" t="s">
        <v>305</v>
      </c>
      <c r="E25" s="74">
        <v>59.49</v>
      </c>
      <c r="F25" s="74">
        <v>4</v>
      </c>
      <c r="G25" s="2"/>
      <c r="H25" s="2"/>
    </row>
    <row r="26" spans="1:8" ht="15.75">
      <c r="A26" s="76">
        <f t="shared" si="0"/>
        <v>22</v>
      </c>
      <c r="B26" s="95" t="s">
        <v>28</v>
      </c>
      <c r="C26" s="95" t="s">
        <v>32</v>
      </c>
      <c r="D26" s="76" t="s">
        <v>31</v>
      </c>
      <c r="E26" s="74">
        <v>60.29</v>
      </c>
      <c r="F26" s="74">
        <v>4</v>
      </c>
      <c r="G26" s="2"/>
      <c r="H26" s="2"/>
    </row>
    <row r="27" spans="1:8" ht="15.75">
      <c r="A27" s="76">
        <f t="shared" si="0"/>
        <v>23</v>
      </c>
      <c r="B27" s="92" t="s">
        <v>262</v>
      </c>
      <c r="C27" s="92" t="s">
        <v>270</v>
      </c>
      <c r="D27" s="76" t="s">
        <v>210</v>
      </c>
      <c r="E27" s="74">
        <v>60.93</v>
      </c>
      <c r="F27" s="74">
        <v>4</v>
      </c>
      <c r="G27" s="2"/>
      <c r="H27" s="2"/>
    </row>
    <row r="28" spans="1:8" ht="15.75">
      <c r="A28" s="76">
        <f t="shared" si="0"/>
        <v>24</v>
      </c>
      <c r="B28" s="76" t="s">
        <v>59</v>
      </c>
      <c r="C28" s="76" t="s">
        <v>63</v>
      </c>
      <c r="D28" s="76" t="s">
        <v>302</v>
      </c>
      <c r="E28" s="74">
        <v>61.2</v>
      </c>
      <c r="F28" s="74">
        <v>4</v>
      </c>
      <c r="G28" s="2"/>
      <c r="H28" s="2"/>
    </row>
    <row r="29" spans="1:8" ht="15.75">
      <c r="A29" s="76">
        <f t="shared" si="0"/>
        <v>25</v>
      </c>
      <c r="B29" s="51" t="s">
        <v>85</v>
      </c>
      <c r="C29" s="51" t="s">
        <v>90</v>
      </c>
      <c r="D29" s="76" t="s">
        <v>303</v>
      </c>
      <c r="E29" s="74">
        <v>61.32</v>
      </c>
      <c r="F29" s="74">
        <v>4</v>
      </c>
      <c r="G29" s="2"/>
      <c r="H29" s="2"/>
    </row>
    <row r="30" spans="1:8" ht="15.75">
      <c r="A30" s="76">
        <f t="shared" si="0"/>
        <v>26</v>
      </c>
      <c r="B30" s="5" t="s">
        <v>179</v>
      </c>
      <c r="C30" s="27" t="s">
        <v>180</v>
      </c>
      <c r="D30" s="76" t="s">
        <v>300</v>
      </c>
      <c r="E30" s="74">
        <v>65.41</v>
      </c>
      <c r="F30" s="74">
        <v>5</v>
      </c>
      <c r="G30" s="2"/>
      <c r="H30" s="2"/>
    </row>
    <row r="31" spans="1:8" ht="15.75">
      <c r="A31" s="76">
        <f t="shared" si="0"/>
        <v>27</v>
      </c>
      <c r="B31" s="76" t="s">
        <v>114</v>
      </c>
      <c r="C31" s="76" t="s">
        <v>115</v>
      </c>
      <c r="D31" s="76" t="s">
        <v>299</v>
      </c>
      <c r="E31" s="74">
        <v>71.94</v>
      </c>
      <c r="F31" s="74">
        <v>6</v>
      </c>
      <c r="G31" s="2"/>
      <c r="H31" s="2"/>
    </row>
    <row r="32" spans="1:8" ht="15.75">
      <c r="A32" s="76">
        <f t="shared" si="0"/>
        <v>28</v>
      </c>
      <c r="B32" s="90" t="s">
        <v>101</v>
      </c>
      <c r="C32" s="90" t="s">
        <v>102</v>
      </c>
      <c r="D32" s="76" t="s">
        <v>304</v>
      </c>
      <c r="E32" s="74">
        <v>60.04</v>
      </c>
      <c r="F32" s="74">
        <v>8</v>
      </c>
      <c r="G32" s="2"/>
      <c r="H32" s="2"/>
    </row>
    <row r="33" spans="1:8" ht="15.75">
      <c r="A33" s="76">
        <f t="shared" si="0"/>
        <v>29</v>
      </c>
      <c r="B33" s="76" t="s">
        <v>17</v>
      </c>
      <c r="C33" s="76" t="s">
        <v>18</v>
      </c>
      <c r="D33" s="76" t="s">
        <v>301</v>
      </c>
      <c r="E33" s="74">
        <v>60.49</v>
      </c>
      <c r="F33" s="74">
        <v>8</v>
      </c>
      <c r="G33" s="2"/>
      <c r="H33" s="2"/>
    </row>
    <row r="34" spans="1:8" ht="15.75">
      <c r="A34" s="76">
        <f t="shared" si="0"/>
        <v>30</v>
      </c>
      <c r="B34" s="76" t="s">
        <v>168</v>
      </c>
      <c r="C34" s="76" t="s">
        <v>172</v>
      </c>
      <c r="D34" s="76" t="s">
        <v>303</v>
      </c>
      <c r="E34" s="74">
        <v>60.67</v>
      </c>
      <c r="F34" s="74">
        <v>8</v>
      </c>
      <c r="G34" s="2"/>
      <c r="H34" s="2"/>
    </row>
    <row r="35" spans="1:8" ht="15.75">
      <c r="A35" s="76">
        <f t="shared" si="0"/>
        <v>31</v>
      </c>
      <c r="B35" s="5" t="s">
        <v>173</v>
      </c>
      <c r="C35" s="5" t="s">
        <v>174</v>
      </c>
      <c r="D35" s="76" t="s">
        <v>210</v>
      </c>
      <c r="E35" s="74">
        <v>62.28</v>
      </c>
      <c r="F35" s="74">
        <v>8</v>
      </c>
      <c r="G35" s="2"/>
      <c r="H35" s="2"/>
    </row>
    <row r="36" spans="1:8" ht="15.75" customHeight="1">
      <c r="A36" s="76">
        <f t="shared" si="0"/>
        <v>32</v>
      </c>
      <c r="B36" s="51" t="s">
        <v>77</v>
      </c>
      <c r="C36" s="51" t="s">
        <v>84</v>
      </c>
      <c r="D36" s="76" t="s">
        <v>303</v>
      </c>
      <c r="E36" s="74">
        <v>62.63</v>
      </c>
      <c r="F36" s="74">
        <v>8</v>
      </c>
      <c r="G36" s="2"/>
      <c r="H36" s="2"/>
    </row>
    <row r="37" spans="1:8" ht="15.75">
      <c r="A37" s="76">
        <f t="shared" si="0"/>
        <v>33</v>
      </c>
      <c r="B37" s="5" t="s">
        <v>181</v>
      </c>
      <c r="C37" s="5" t="s">
        <v>183</v>
      </c>
      <c r="D37" s="74" t="s">
        <v>210</v>
      </c>
      <c r="E37" s="74">
        <v>68.63</v>
      </c>
      <c r="F37" s="74">
        <v>10</v>
      </c>
      <c r="G37" s="2"/>
      <c r="H37" s="2"/>
    </row>
    <row r="38" spans="1:8" ht="15.75">
      <c r="A38" s="76">
        <f t="shared" si="0"/>
        <v>34</v>
      </c>
      <c r="B38" s="94" t="s">
        <v>111</v>
      </c>
      <c r="C38" s="94" t="s">
        <v>112</v>
      </c>
      <c r="D38" s="76" t="s">
        <v>210</v>
      </c>
      <c r="E38" s="74">
        <v>84.32</v>
      </c>
      <c r="F38" s="74">
        <v>10</v>
      </c>
      <c r="G38" s="2"/>
      <c r="H38" s="2"/>
    </row>
    <row r="39" spans="1:8" ht="15.75">
      <c r="A39" s="76">
        <f t="shared" si="0"/>
        <v>35</v>
      </c>
      <c r="B39" s="84" t="s">
        <v>128</v>
      </c>
      <c r="C39" s="84" t="s">
        <v>130</v>
      </c>
      <c r="D39" s="90" t="s">
        <v>299</v>
      </c>
      <c r="E39" s="74">
        <v>79.430000000000007</v>
      </c>
      <c r="F39" s="74">
        <v>12</v>
      </c>
      <c r="G39" s="2"/>
      <c r="H39" s="2"/>
    </row>
    <row r="40" spans="1:8" ht="15.75">
      <c r="A40" s="76">
        <f t="shared" si="0"/>
        <v>36</v>
      </c>
      <c r="B40" s="92" t="s">
        <v>237</v>
      </c>
      <c r="C40" s="92" t="s">
        <v>246</v>
      </c>
      <c r="D40" s="76" t="s">
        <v>210</v>
      </c>
      <c r="E40" s="74">
        <v>81.069999999999993</v>
      </c>
      <c r="F40" s="74">
        <v>13</v>
      </c>
      <c r="G40" s="2"/>
      <c r="H40" s="2"/>
    </row>
    <row r="41" spans="1:8" ht="15.75">
      <c r="A41" s="76">
        <f t="shared" si="0"/>
        <v>37</v>
      </c>
      <c r="B41" s="94" t="s">
        <v>111</v>
      </c>
      <c r="C41" s="94" t="s">
        <v>113</v>
      </c>
      <c r="D41" s="74" t="s">
        <v>210</v>
      </c>
      <c r="E41" s="74">
        <v>79.13</v>
      </c>
      <c r="F41" s="74">
        <v>16</v>
      </c>
      <c r="G41" s="2"/>
      <c r="H41" s="2"/>
    </row>
    <row r="42" spans="1:8" ht="15.75">
      <c r="A42" s="76">
        <f t="shared" si="0"/>
        <v>38</v>
      </c>
      <c r="B42" s="76" t="s">
        <v>120</v>
      </c>
      <c r="C42" s="76" t="s">
        <v>149</v>
      </c>
      <c r="D42" s="76" t="s">
        <v>210</v>
      </c>
      <c r="E42" s="74">
        <v>60.58</v>
      </c>
      <c r="F42" s="74">
        <v>20</v>
      </c>
      <c r="G42" s="2"/>
      <c r="H42" s="2"/>
    </row>
    <row r="43" spans="1:8" ht="15.75">
      <c r="A43" s="76">
        <f t="shared" si="0"/>
        <v>39</v>
      </c>
      <c r="B43" s="76" t="s">
        <v>168</v>
      </c>
      <c r="C43" s="76" t="s">
        <v>171</v>
      </c>
      <c r="D43" s="76" t="s">
        <v>210</v>
      </c>
      <c r="E43" s="74">
        <v>76.81</v>
      </c>
      <c r="F43" s="74">
        <v>20</v>
      </c>
      <c r="G43" s="2"/>
      <c r="H43" s="2"/>
    </row>
    <row r="44" spans="1:8" ht="15.75">
      <c r="A44" s="76">
        <f t="shared" si="0"/>
        <v>40</v>
      </c>
      <c r="B44" s="76" t="s">
        <v>59</v>
      </c>
      <c r="C44" s="76" t="s">
        <v>60</v>
      </c>
      <c r="D44" s="76" t="s">
        <v>210</v>
      </c>
      <c r="E44" s="74">
        <v>73.59</v>
      </c>
      <c r="F44" s="74">
        <v>27</v>
      </c>
      <c r="G44" s="2"/>
      <c r="H44" s="2"/>
    </row>
    <row r="45" spans="1:8" ht="15.75">
      <c r="A45" s="76">
        <f t="shared" si="0"/>
        <v>41</v>
      </c>
      <c r="B45" s="92" t="s">
        <v>254</v>
      </c>
      <c r="C45" s="92" t="s">
        <v>252</v>
      </c>
      <c r="D45" s="76" t="s">
        <v>140</v>
      </c>
      <c r="E45" s="74"/>
      <c r="F45" s="74">
        <v>0</v>
      </c>
      <c r="G45" s="2"/>
      <c r="H45" s="2"/>
    </row>
    <row r="46" spans="1:8" ht="15.75">
      <c r="A46" s="76">
        <f t="shared" si="0"/>
        <v>42</v>
      </c>
      <c r="B46" s="95" t="s">
        <v>40</v>
      </c>
      <c r="C46" s="95" t="s">
        <v>41</v>
      </c>
      <c r="D46" s="76" t="s">
        <v>31</v>
      </c>
      <c r="E46" s="74" t="s">
        <v>327</v>
      </c>
      <c r="F46" s="74" t="s">
        <v>327</v>
      </c>
      <c r="G46" s="2"/>
      <c r="H46" s="2"/>
    </row>
    <row r="47" spans="1:8" ht="15.75">
      <c r="A47" s="76">
        <f t="shared" si="0"/>
        <v>43</v>
      </c>
      <c r="B47" s="76" t="s">
        <v>15</v>
      </c>
      <c r="C47" s="76" t="s">
        <v>1</v>
      </c>
      <c r="D47" s="76" t="s">
        <v>16</v>
      </c>
      <c r="E47" s="74" t="s">
        <v>327</v>
      </c>
      <c r="F47" s="74" t="s">
        <v>327</v>
      </c>
      <c r="G47" s="2"/>
      <c r="H47" s="2"/>
    </row>
    <row r="48" spans="1:8" ht="15.75">
      <c r="A48" s="76">
        <f t="shared" si="0"/>
        <v>44</v>
      </c>
      <c r="B48" s="90" t="s">
        <v>105</v>
      </c>
      <c r="C48" s="90" t="s">
        <v>106</v>
      </c>
      <c r="D48" s="76" t="s">
        <v>304</v>
      </c>
      <c r="E48" s="74" t="s">
        <v>327</v>
      </c>
      <c r="F48" s="74" t="s">
        <v>327</v>
      </c>
      <c r="G48" s="2"/>
      <c r="H48" s="2"/>
    </row>
    <row r="49" spans="1:8" ht="15.75">
      <c r="A49" s="76">
        <f t="shared" si="0"/>
        <v>45</v>
      </c>
      <c r="B49" s="74" t="s">
        <v>306</v>
      </c>
      <c r="C49" s="74" t="s">
        <v>312</v>
      </c>
      <c r="D49" s="76" t="s">
        <v>301</v>
      </c>
      <c r="E49" s="74" t="s">
        <v>342</v>
      </c>
      <c r="F49" s="74" t="s">
        <v>342</v>
      </c>
      <c r="G49" s="2"/>
      <c r="H49" s="2"/>
    </row>
    <row r="52" spans="1:8" ht="15.75">
      <c r="B52" s="87" t="s">
        <v>339</v>
      </c>
      <c r="C52" s="132" t="s">
        <v>347</v>
      </c>
      <c r="D52" s="131" t="s">
        <v>348</v>
      </c>
      <c r="E52" s="131" t="s">
        <v>229</v>
      </c>
    </row>
    <row r="53" spans="1:8" ht="15.75">
      <c r="A53" s="2">
        <v>1</v>
      </c>
      <c r="B53" s="76" t="s">
        <v>152</v>
      </c>
      <c r="D53" s="131" t="s">
        <v>349</v>
      </c>
      <c r="E53" s="131" t="s">
        <v>350</v>
      </c>
    </row>
    <row r="54" spans="1:8" ht="15.75">
      <c r="A54" s="2">
        <v>2</v>
      </c>
      <c r="B54" s="76" t="s">
        <v>140</v>
      </c>
    </row>
    <row r="55" spans="1:8" ht="15.75">
      <c r="A55" s="2">
        <v>3</v>
      </c>
      <c r="B55" s="76" t="s">
        <v>305</v>
      </c>
    </row>
    <row r="56" spans="1:8" ht="15.75">
      <c r="A56" s="2">
        <v>4</v>
      </c>
      <c r="B56" s="76" t="s">
        <v>302</v>
      </c>
    </row>
    <row r="57" spans="1:8" ht="15.75">
      <c r="A57" s="2">
        <v>5</v>
      </c>
      <c r="B57" s="76" t="s">
        <v>304</v>
      </c>
    </row>
    <row r="58" spans="1:8" ht="15.75">
      <c r="A58" s="2">
        <v>6</v>
      </c>
      <c r="B58" s="76" t="s">
        <v>299</v>
      </c>
    </row>
    <row r="59" spans="1:8" ht="15.75">
      <c r="A59" s="2">
        <v>7</v>
      </c>
      <c r="B59" s="76" t="s">
        <v>343</v>
      </c>
    </row>
    <row r="60" spans="1:8" ht="15.75">
      <c r="A60" s="2">
        <v>8</v>
      </c>
      <c r="B60" s="76" t="s">
        <v>31</v>
      </c>
    </row>
    <row r="61" spans="1:8" ht="15.75">
      <c r="A61" s="2">
        <v>9</v>
      </c>
      <c r="B61" s="76" t="s">
        <v>300</v>
      </c>
    </row>
    <row r="62" spans="1:8" ht="15.75">
      <c r="A62" s="2">
        <v>10</v>
      </c>
      <c r="B62" s="76" t="s">
        <v>301</v>
      </c>
    </row>
    <row r="63" spans="1:8" ht="15.75">
      <c r="A63" s="2">
        <v>11</v>
      </c>
      <c r="B63" s="76" t="s">
        <v>303</v>
      </c>
    </row>
  </sheetData>
  <sortState ref="B5:H49">
    <sortCondition ref="H5:H49"/>
    <sortCondition ref="G5:G49"/>
    <sortCondition ref="F5:F49"/>
    <sortCondition ref="E5:E49"/>
  </sortState>
  <mergeCells count="1">
    <mergeCell ref="G3:H3"/>
  </mergeCells>
  <pageMargins left="0.7" right="0.7" top="0.75" bottom="0.75" header="0.3" footer="0.3"/>
  <pageSetup paperSize="9" scale="84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6"/>
  <sheetViews>
    <sheetView topLeftCell="A26" workbookViewId="0">
      <selection activeCell="C37" sqref="C37"/>
    </sheetView>
  </sheetViews>
  <sheetFormatPr defaultRowHeight="12.75"/>
  <cols>
    <col min="2" max="2" width="31.5703125" customWidth="1"/>
    <col min="3" max="3" width="22.7109375" bestFit="1" customWidth="1"/>
    <col min="5" max="5" width="11.28515625" customWidth="1"/>
    <col min="7" max="7" width="12.42578125" customWidth="1"/>
  </cols>
  <sheetData>
    <row r="1" spans="1:8" ht="20.25">
      <c r="B1" s="17" t="s">
        <v>297</v>
      </c>
    </row>
    <row r="2" spans="1:8">
      <c r="B2" s="16" t="s">
        <v>298</v>
      </c>
      <c r="F2" s="135" t="s">
        <v>345</v>
      </c>
      <c r="G2" s="135"/>
    </row>
    <row r="3" spans="1:8">
      <c r="A3" s="99"/>
      <c r="B3" s="116"/>
      <c r="C3" s="116"/>
      <c r="D3" s="38" t="s">
        <v>323</v>
      </c>
      <c r="E3" s="38" t="s">
        <v>322</v>
      </c>
      <c r="F3" s="38" t="s">
        <v>323</v>
      </c>
      <c r="G3" s="38" t="s">
        <v>322</v>
      </c>
    </row>
    <row r="4" spans="1:8">
      <c r="A4" s="98">
        <v>1</v>
      </c>
      <c r="B4" s="122" t="s">
        <v>237</v>
      </c>
      <c r="C4" s="123" t="s">
        <v>251</v>
      </c>
      <c r="D4" s="124">
        <v>70.97</v>
      </c>
      <c r="E4" s="125">
        <v>0</v>
      </c>
      <c r="F4" s="113">
        <v>39.47</v>
      </c>
      <c r="G4" s="65">
        <v>0</v>
      </c>
      <c r="H4" s="65" t="s">
        <v>331</v>
      </c>
    </row>
    <row r="5" spans="1:8">
      <c r="A5" s="98">
        <f>A4+1</f>
        <v>2</v>
      </c>
      <c r="B5" s="126" t="s">
        <v>42</v>
      </c>
      <c r="C5" s="127" t="s">
        <v>48</v>
      </c>
      <c r="D5" s="113">
        <v>73.56</v>
      </c>
      <c r="E5" s="65">
        <v>0</v>
      </c>
      <c r="F5" s="113">
        <v>39.57</v>
      </c>
      <c r="G5" s="65">
        <v>0</v>
      </c>
      <c r="H5" s="65" t="s">
        <v>332</v>
      </c>
    </row>
    <row r="6" spans="1:8">
      <c r="A6" s="98">
        <f t="shared" ref="A6:A10" si="0">A5+1</f>
        <v>3</v>
      </c>
      <c r="B6" s="128" t="s">
        <v>237</v>
      </c>
      <c r="C6" s="129" t="s">
        <v>252</v>
      </c>
      <c r="D6" s="113">
        <v>73.39</v>
      </c>
      <c r="E6" s="65">
        <v>0</v>
      </c>
      <c r="F6" s="113">
        <v>40.200000000000003</v>
      </c>
      <c r="G6" s="65">
        <v>0</v>
      </c>
      <c r="H6" s="65" t="s">
        <v>333</v>
      </c>
    </row>
    <row r="7" spans="1:8">
      <c r="A7" s="98">
        <f t="shared" si="0"/>
        <v>4</v>
      </c>
      <c r="B7" s="126" t="s">
        <v>42</v>
      </c>
      <c r="C7" s="127" t="s">
        <v>46</v>
      </c>
      <c r="D7" s="113">
        <v>72.09</v>
      </c>
      <c r="E7" s="65">
        <v>0</v>
      </c>
      <c r="F7" s="113">
        <v>40.96</v>
      </c>
      <c r="G7" s="65">
        <v>0</v>
      </c>
      <c r="H7" s="65" t="s">
        <v>334</v>
      </c>
    </row>
    <row r="8" spans="1:8">
      <c r="A8" s="98">
        <f t="shared" si="0"/>
        <v>5</v>
      </c>
      <c r="B8" s="126" t="s">
        <v>42</v>
      </c>
      <c r="C8" s="127" t="s">
        <v>47</v>
      </c>
      <c r="D8" s="113">
        <v>68.56</v>
      </c>
      <c r="E8" s="65">
        <v>0</v>
      </c>
      <c r="F8" s="113">
        <v>41.47</v>
      </c>
      <c r="G8" s="65">
        <v>0</v>
      </c>
      <c r="H8" s="65" t="s">
        <v>335</v>
      </c>
    </row>
    <row r="9" spans="1:8" s="119" customFormat="1">
      <c r="A9" s="117">
        <f t="shared" si="0"/>
        <v>6</v>
      </c>
      <c r="B9" s="12" t="s">
        <v>153</v>
      </c>
      <c r="C9" s="100" t="s">
        <v>160</v>
      </c>
      <c r="D9" s="61">
        <v>72.55</v>
      </c>
      <c r="E9" s="38">
        <v>0</v>
      </c>
      <c r="F9" s="61">
        <v>42.25</v>
      </c>
      <c r="G9" s="38">
        <v>0</v>
      </c>
    </row>
    <row r="10" spans="1:8">
      <c r="A10" s="10">
        <f t="shared" si="0"/>
        <v>7</v>
      </c>
      <c r="B10" s="12" t="s">
        <v>153</v>
      </c>
      <c r="C10" s="100" t="s">
        <v>155</v>
      </c>
      <c r="D10" s="61">
        <v>72.260000000000005</v>
      </c>
      <c r="E10" s="38">
        <v>0</v>
      </c>
      <c r="F10" s="61">
        <v>44.04</v>
      </c>
      <c r="G10" s="38">
        <v>0</v>
      </c>
    </row>
    <row r="11" spans="1:8">
      <c r="A11" s="10">
        <v>8</v>
      </c>
      <c r="B11" s="15" t="s">
        <v>344</v>
      </c>
      <c r="C11" s="104" t="s">
        <v>151</v>
      </c>
      <c r="D11" s="61">
        <v>72.760000000000005</v>
      </c>
      <c r="E11" s="38">
        <v>0</v>
      </c>
      <c r="F11" s="61">
        <v>45.29</v>
      </c>
      <c r="G11" s="38">
        <v>0</v>
      </c>
    </row>
    <row r="12" spans="1:8">
      <c r="A12" s="10">
        <f>A11+1</f>
        <v>9</v>
      </c>
      <c r="B12" s="12" t="s">
        <v>153</v>
      </c>
      <c r="C12" s="100" t="s">
        <v>154</v>
      </c>
      <c r="D12" s="61">
        <v>70.73</v>
      </c>
      <c r="E12" s="38">
        <v>0</v>
      </c>
      <c r="F12" s="61">
        <v>47.67</v>
      </c>
      <c r="G12" s="38">
        <v>0</v>
      </c>
    </row>
    <row r="13" spans="1:8">
      <c r="A13" s="10">
        <f t="shared" ref="A13:A17" si="1">A12+1</f>
        <v>10</v>
      </c>
      <c r="B13" s="10" t="s">
        <v>49</v>
      </c>
      <c r="C13" s="100" t="s">
        <v>50</v>
      </c>
      <c r="D13" s="61">
        <v>71.25</v>
      </c>
      <c r="E13" s="38">
        <v>0</v>
      </c>
      <c r="F13" s="121">
        <v>40.39</v>
      </c>
      <c r="G13" s="118">
        <v>4</v>
      </c>
    </row>
    <row r="14" spans="1:8">
      <c r="A14" s="10">
        <f t="shared" si="1"/>
        <v>11</v>
      </c>
      <c r="B14" s="9" t="s">
        <v>262</v>
      </c>
      <c r="C14" s="101" t="s">
        <v>271</v>
      </c>
      <c r="D14" s="61">
        <v>72.19</v>
      </c>
      <c r="E14" s="38">
        <v>0</v>
      </c>
      <c r="F14" s="61">
        <v>43.33</v>
      </c>
      <c r="G14" s="38">
        <v>4</v>
      </c>
    </row>
    <row r="15" spans="1:8">
      <c r="A15" s="10">
        <f t="shared" si="1"/>
        <v>12</v>
      </c>
      <c r="B15" s="14" t="s">
        <v>229</v>
      </c>
      <c r="C15" s="103" t="s">
        <v>230</v>
      </c>
      <c r="D15" s="61">
        <v>73.849999999999994</v>
      </c>
      <c r="E15" s="38">
        <v>0</v>
      </c>
      <c r="F15" s="61">
        <v>44.33</v>
      </c>
      <c r="G15" s="38">
        <v>4</v>
      </c>
    </row>
    <row r="16" spans="1:8">
      <c r="A16" s="10">
        <f t="shared" si="1"/>
        <v>13</v>
      </c>
      <c r="B16" s="10" t="s">
        <v>168</v>
      </c>
      <c r="C16" s="100" t="s">
        <v>170</v>
      </c>
      <c r="D16" s="61">
        <v>69.12</v>
      </c>
      <c r="E16" s="38">
        <v>0</v>
      </c>
      <c r="F16" s="61">
        <v>51.9</v>
      </c>
      <c r="G16" s="38">
        <v>4</v>
      </c>
    </row>
    <row r="17" spans="1:7">
      <c r="A17" s="10">
        <f t="shared" si="1"/>
        <v>14</v>
      </c>
      <c r="B17" s="10" t="s">
        <v>307</v>
      </c>
      <c r="C17" s="100" t="s">
        <v>141</v>
      </c>
      <c r="D17" s="61">
        <v>73.069999999999993</v>
      </c>
      <c r="E17" s="38">
        <v>0</v>
      </c>
      <c r="F17" s="61">
        <v>54.97</v>
      </c>
      <c r="G17" s="38">
        <v>5</v>
      </c>
    </row>
    <row r="18" spans="1:7">
      <c r="A18" s="10">
        <v>15</v>
      </c>
      <c r="B18" s="9" t="s">
        <v>262</v>
      </c>
      <c r="C18" s="101" t="s">
        <v>268</v>
      </c>
      <c r="D18" s="61">
        <v>70.7</v>
      </c>
      <c r="E18" s="38">
        <v>0</v>
      </c>
      <c r="F18" s="61">
        <v>46.19</v>
      </c>
      <c r="G18" s="38">
        <v>12</v>
      </c>
    </row>
    <row r="19" spans="1:7">
      <c r="A19" s="10">
        <f>A18+1</f>
        <v>16</v>
      </c>
      <c r="B19" s="15" t="s">
        <v>28</v>
      </c>
      <c r="C19" s="104" t="s">
        <v>33</v>
      </c>
      <c r="D19" s="61">
        <v>72.83</v>
      </c>
      <c r="E19" s="38">
        <v>0</v>
      </c>
      <c r="F19" s="61">
        <v>49.74</v>
      </c>
      <c r="G19" s="38">
        <v>16</v>
      </c>
    </row>
    <row r="20" spans="1:7">
      <c r="A20" s="10">
        <f t="shared" ref="A20:A24" si="2">A19+1</f>
        <v>17</v>
      </c>
      <c r="B20" s="117" t="s">
        <v>340</v>
      </c>
      <c r="C20" s="120" t="s">
        <v>156</v>
      </c>
      <c r="D20" s="121">
        <v>66.02</v>
      </c>
      <c r="E20" s="118">
        <v>0</v>
      </c>
    </row>
    <row r="21" spans="1:7">
      <c r="A21" s="10">
        <f t="shared" si="2"/>
        <v>18</v>
      </c>
      <c r="B21" s="12" t="s">
        <v>52</v>
      </c>
      <c r="C21" s="100" t="s">
        <v>53</v>
      </c>
      <c r="D21" s="61">
        <v>64.22</v>
      </c>
      <c r="E21" s="38">
        <v>4</v>
      </c>
    </row>
    <row r="22" spans="1:7">
      <c r="A22" s="10">
        <f t="shared" si="2"/>
        <v>19</v>
      </c>
      <c r="B22" s="14" t="s">
        <v>211</v>
      </c>
      <c r="C22" s="103" t="s">
        <v>212</v>
      </c>
      <c r="D22" s="61">
        <v>65.180000000000007</v>
      </c>
      <c r="E22" s="38">
        <v>4</v>
      </c>
    </row>
    <row r="23" spans="1:7">
      <c r="A23" s="10">
        <f t="shared" si="2"/>
        <v>20</v>
      </c>
      <c r="B23" s="38" t="s">
        <v>120</v>
      </c>
      <c r="C23" s="71" t="s">
        <v>326</v>
      </c>
      <c r="D23" s="61">
        <v>71.069999999999993</v>
      </c>
      <c r="E23" s="38">
        <v>4</v>
      </c>
    </row>
    <row r="24" spans="1:7">
      <c r="A24" s="10">
        <f t="shared" si="2"/>
        <v>21</v>
      </c>
      <c r="B24" s="9" t="s">
        <v>237</v>
      </c>
      <c r="C24" s="101" t="s">
        <v>247</v>
      </c>
      <c r="D24" s="61">
        <v>71.36</v>
      </c>
      <c r="E24" s="38">
        <v>4</v>
      </c>
    </row>
    <row r="25" spans="1:7">
      <c r="A25" s="10">
        <v>22</v>
      </c>
      <c r="B25" s="13" t="s">
        <v>77</v>
      </c>
      <c r="C25" s="102" t="s">
        <v>84</v>
      </c>
      <c r="D25" s="61">
        <v>72.5</v>
      </c>
      <c r="E25" s="38">
        <v>4</v>
      </c>
    </row>
    <row r="26" spans="1:7">
      <c r="A26" s="10">
        <f>A25+1</f>
        <v>23</v>
      </c>
      <c r="B26" s="15" t="s">
        <v>28</v>
      </c>
      <c r="C26" s="104" t="s">
        <v>34</v>
      </c>
      <c r="D26" s="61">
        <v>73.44</v>
      </c>
      <c r="E26" s="38">
        <v>4</v>
      </c>
    </row>
    <row r="27" spans="1:7">
      <c r="A27" s="10">
        <f t="shared" ref="A27:A43" si="3">A26+1</f>
        <v>24</v>
      </c>
      <c r="B27" s="10" t="s">
        <v>59</v>
      </c>
      <c r="C27" s="100" t="s">
        <v>63</v>
      </c>
      <c r="D27" s="61">
        <v>75.459999999999994</v>
      </c>
      <c r="E27" s="38">
        <v>5</v>
      </c>
    </row>
    <row r="28" spans="1:7">
      <c r="A28" s="10">
        <f t="shared" si="3"/>
        <v>25</v>
      </c>
      <c r="B28" s="11" t="s">
        <v>179</v>
      </c>
      <c r="C28" s="105" t="s">
        <v>180</v>
      </c>
      <c r="D28" s="61">
        <v>81.99</v>
      </c>
      <c r="E28" s="38">
        <v>6</v>
      </c>
    </row>
    <row r="29" spans="1:7">
      <c r="A29" s="10">
        <f t="shared" si="3"/>
        <v>26</v>
      </c>
      <c r="B29" s="10" t="s">
        <v>103</v>
      </c>
      <c r="C29" s="100" t="s">
        <v>104</v>
      </c>
      <c r="D29" s="61">
        <v>67.010000000000005</v>
      </c>
      <c r="E29" s="38">
        <v>8</v>
      </c>
    </row>
    <row r="30" spans="1:7">
      <c r="A30" s="10">
        <f t="shared" si="3"/>
        <v>27</v>
      </c>
      <c r="B30" s="10" t="s">
        <v>143</v>
      </c>
      <c r="C30" s="100" t="s">
        <v>144</v>
      </c>
      <c r="D30" s="61">
        <v>67.739999999999995</v>
      </c>
      <c r="E30" s="38">
        <v>8</v>
      </c>
    </row>
    <row r="31" spans="1:7">
      <c r="A31" s="10">
        <f t="shared" si="3"/>
        <v>28</v>
      </c>
      <c r="B31" s="10" t="s">
        <v>120</v>
      </c>
      <c r="C31" s="100" t="s">
        <v>150</v>
      </c>
      <c r="D31" s="61">
        <v>70.209999999999994</v>
      </c>
      <c r="E31" s="38">
        <v>8</v>
      </c>
    </row>
    <row r="32" spans="1:7">
      <c r="A32" s="10">
        <f t="shared" si="3"/>
        <v>29</v>
      </c>
      <c r="B32" s="10" t="s">
        <v>120</v>
      </c>
      <c r="C32" s="100" t="s">
        <v>121</v>
      </c>
      <c r="D32" s="61">
        <v>70.900000000000006</v>
      </c>
      <c r="E32" s="38">
        <v>8</v>
      </c>
    </row>
    <row r="33" spans="1:5">
      <c r="A33" s="10">
        <f t="shared" si="3"/>
        <v>30</v>
      </c>
      <c r="B33" s="10" t="s">
        <v>145</v>
      </c>
      <c r="C33" s="100" t="s">
        <v>146</v>
      </c>
      <c r="D33" s="61">
        <v>72.459999999999994</v>
      </c>
      <c r="E33" s="38">
        <v>8</v>
      </c>
    </row>
    <row r="34" spans="1:5">
      <c r="A34" s="10">
        <f t="shared" si="3"/>
        <v>31</v>
      </c>
      <c r="B34" s="9" t="s">
        <v>237</v>
      </c>
      <c r="C34" s="101" t="s">
        <v>248</v>
      </c>
      <c r="D34" s="61">
        <v>74.22</v>
      </c>
      <c r="E34" s="38">
        <v>9</v>
      </c>
    </row>
    <row r="35" spans="1:5">
      <c r="A35" s="10">
        <f t="shared" si="3"/>
        <v>32</v>
      </c>
      <c r="B35" s="10" t="s">
        <v>128</v>
      </c>
      <c r="C35" s="100" t="s">
        <v>130</v>
      </c>
      <c r="D35" s="61">
        <v>75.2</v>
      </c>
      <c r="E35" s="38">
        <v>9</v>
      </c>
    </row>
    <row r="36" spans="1:5">
      <c r="A36" s="10">
        <f t="shared" si="3"/>
        <v>33</v>
      </c>
      <c r="B36" s="11" t="s">
        <v>181</v>
      </c>
      <c r="C36" s="106" t="s">
        <v>184</v>
      </c>
      <c r="D36" s="61">
        <v>92.32</v>
      </c>
      <c r="E36" s="38">
        <v>9</v>
      </c>
    </row>
    <row r="37" spans="1:5">
      <c r="A37" s="10">
        <f t="shared" si="3"/>
        <v>34</v>
      </c>
      <c r="B37" s="10" t="s">
        <v>158</v>
      </c>
      <c r="C37" s="100" t="s">
        <v>159</v>
      </c>
      <c r="D37" s="61">
        <v>66.61</v>
      </c>
      <c r="E37" s="38">
        <v>12</v>
      </c>
    </row>
    <row r="38" spans="1:5">
      <c r="A38" s="10">
        <f t="shared" si="3"/>
        <v>35</v>
      </c>
      <c r="B38" s="13" t="s">
        <v>85</v>
      </c>
      <c r="C38" s="102" t="s">
        <v>92</v>
      </c>
      <c r="D38" s="61">
        <v>73.38</v>
      </c>
      <c r="E38" s="38">
        <v>12</v>
      </c>
    </row>
    <row r="39" spans="1:5">
      <c r="A39" s="10">
        <f t="shared" si="3"/>
        <v>36</v>
      </c>
      <c r="B39" s="10" t="s">
        <v>168</v>
      </c>
      <c r="C39" s="100" t="s">
        <v>169</v>
      </c>
      <c r="D39" s="61">
        <v>68.16</v>
      </c>
      <c r="E39" s="38">
        <v>20</v>
      </c>
    </row>
    <row r="40" spans="1:5">
      <c r="A40" s="10">
        <f t="shared" si="3"/>
        <v>37</v>
      </c>
      <c r="B40" s="9" t="s">
        <v>262</v>
      </c>
      <c r="C40" s="101" t="s">
        <v>269</v>
      </c>
      <c r="D40" s="38" t="s">
        <v>327</v>
      </c>
      <c r="E40" s="38" t="s">
        <v>327</v>
      </c>
    </row>
    <row r="41" spans="1:5">
      <c r="A41" s="10">
        <f t="shared" si="3"/>
        <v>38</v>
      </c>
      <c r="B41" s="10" t="s">
        <v>66</v>
      </c>
      <c r="C41" s="100" t="s">
        <v>65</v>
      </c>
      <c r="D41" s="38" t="s">
        <v>327</v>
      </c>
      <c r="E41" s="38" t="s">
        <v>327</v>
      </c>
    </row>
    <row r="42" spans="1:5">
      <c r="A42" s="10">
        <f t="shared" si="3"/>
        <v>39</v>
      </c>
      <c r="B42" s="15" t="s">
        <v>35</v>
      </c>
      <c r="C42" s="104" t="s">
        <v>38</v>
      </c>
      <c r="D42" s="38" t="s">
        <v>327</v>
      </c>
      <c r="E42" s="38" t="s">
        <v>327</v>
      </c>
    </row>
    <row r="43" spans="1:5">
      <c r="A43" s="10">
        <f t="shared" si="3"/>
        <v>40</v>
      </c>
      <c r="B43" s="14" t="s">
        <v>229</v>
      </c>
      <c r="C43" s="103" t="s">
        <v>231</v>
      </c>
      <c r="D43" s="38" t="s">
        <v>327</v>
      </c>
      <c r="E43" s="38" t="s">
        <v>327</v>
      </c>
    </row>
    <row r="45" spans="1:5">
      <c r="B45" s="132" t="s">
        <v>347</v>
      </c>
      <c r="C45" s="131" t="s">
        <v>348</v>
      </c>
      <c r="D45" s="131" t="s">
        <v>229</v>
      </c>
    </row>
    <row r="46" spans="1:5">
      <c r="C46" s="131" t="s">
        <v>349</v>
      </c>
      <c r="D46" s="131" t="s">
        <v>350</v>
      </c>
    </row>
  </sheetData>
  <sortState ref="B4:G19">
    <sortCondition ref="G4:G19"/>
    <sortCondition ref="F4:F19"/>
  </sortState>
  <mergeCells count="1">
    <mergeCell ref="F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 rezultatai</vt:lpstr>
      <vt:lpstr>2 rezultatai</vt:lpstr>
      <vt:lpstr>3 rezultatai</vt:lpstr>
      <vt:lpstr>4 rezultatai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Šakytė</dc:creator>
  <cp:lastModifiedBy>User</cp:lastModifiedBy>
  <cp:lastPrinted>2016-12-18T11:29:59Z</cp:lastPrinted>
  <dcterms:created xsi:type="dcterms:W3CDTF">2016-12-15T21:57:35Z</dcterms:created>
  <dcterms:modified xsi:type="dcterms:W3CDTF">2016-12-19T05:31:25Z</dcterms:modified>
</cp:coreProperties>
</file>